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9320" windowHeight="9270" activeTab="0"/>
  </bookViews>
  <sheets>
    <sheet name="Úvod" sheetId="1" r:id="rId1"/>
    <sheet name="Identifikace subjektu" sheetId="2" r:id="rId2"/>
    <sheet name="Hodnoceni_cast_A" sheetId="3" r:id="rId3"/>
    <sheet name="Hodnoceni_cast_B" sheetId="4" r:id="rId4"/>
    <sheet name="Hodnoceni_cast_C" sheetId="5" r:id="rId5"/>
    <sheet name="Hodnoceni_cast_D_E_F_celkove" sheetId="6" r:id="rId6"/>
  </sheets>
  <definedNames/>
  <calcPr fullCalcOnLoad="1"/>
</workbook>
</file>

<file path=xl/sharedStrings.xml><?xml version="1.0" encoding="utf-8"?>
<sst xmlns="http://schemas.openxmlformats.org/spreadsheetml/2006/main" count="389" uniqueCount="230">
  <si>
    <t>Příloha č. 1 k zákonu č. 167/2008 Sb.</t>
  </si>
  <si>
    <t>Seznam provozních činností</t>
  </si>
  <si>
    <t>[k § 1 odst. 2 písm. a)]</t>
  </si>
  <si>
    <t>1. Provozování zařízení podléhající vydání integrovaného povolení podle zvláštního právního předpisu25),</t>
  </si>
  <si>
    <t>2. provozování zařízení k využívání, odstraňování, sběru nebo výkupu odpadů podléhajících souhlasu podle zvláštního právního předpisu30),</t>
  </si>
  <si>
    <t>3. vypouštění odpadních vod do vod povrchových nebo podzemních podléhajících povolení podle zvláštního právního předpisu31),</t>
  </si>
  <si>
    <t>4. čerpání znečištěných podzemních vod a jejich následné odvádění do vod povrchových nebo podzemních podléhající povolení podle zvláštního právního předpisu32),</t>
  </si>
  <si>
    <t>5. odběr povrchových vod podléhající povolení podle zvláštního právního předpisu33)</t>
  </si>
  <si>
    <t>6. odběr podzemních vod podléhající povolení podle zvláštního právního předpisu34),</t>
  </si>
  <si>
    <t>7. čerpání povrchových nebo podzemních vod a jejich následné vypouštění do těchto vod za účelem získání tepelné energie podléhající povolení podle zvláštního právního předpisu35),</t>
  </si>
  <si>
    <t>8. vzdouvání nebo akumulace povrchových vod podléhající povolení podle zvláštního právního předpisu36),</t>
  </si>
  <si>
    <t>9. zacházení se závadnými látkami podle zvláštního právního předpisu37),</t>
  </si>
  <si>
    <t>10. nakládání s nebezpečnými chemickými látkami a chemickými přípravky38), přípravky na ochranu rostlin39) nebo biocidními přípravky40) podle zvláštního právního předpisu4l)</t>
  </si>
  <si>
    <t>11. přeprava nebezpečných chemických látek a nebezpečných chemických přípravků potrubím nebo v železniční42), silniční43), vodní vnitrozemské44), letecké45) nebo námořní dopravě46),</t>
  </si>
  <si>
    <t>12. nakládání s geneticky modifikovanými organismy a genetickými produkty podle zvláštního právního předpisu47),</t>
  </si>
  <si>
    <t>13. přeshraniční přeprava odpadů do České republiky, z České republiky a přes Českou republiku48),</t>
  </si>
  <si>
    <t>14. provozování stacionárních zdrojů znečišťování ovzduší podléhajících povolení podle zvláštního právního předpisu49),</t>
  </si>
  <si>
    <t>15. nakládání s těžebním odpadem50).</t>
  </si>
  <si>
    <t>30) § 14 zákona č. 185/2001 Sb., ve znění zákona č. 76/2002 Sb., zákona č. 275/2002 Sb., zákona č. 320/2002 Sb., zákona č. 188/2004 Sb., zákona č. 186/2006 Sb. a zákona č. 314/2006 Sb.</t>
  </si>
  <si>
    <t>31) § 8 odst. 1 písm. c) zákona č. 254/2001 Sb., ve znění zákona č. 20/2004 Sb.</t>
  </si>
  <si>
    <t>Nařízení vlády č. 61/2003 Sb., o ukazatelích a hodnotách přípustného znečištění povrchových vod a odpadních vod, náležitostech povolení k vypouštění odpadních vod do vod povrchových a do kanalizací a o citlivých oblastech.</t>
  </si>
  <si>
    <t>32) § 8 odst. 1 písm. e) zákona č. 254/2001 Sb., ve znění zákona č. 20/2004 Sb.</t>
  </si>
  <si>
    <t>33) § 8 odst. 1 písm. a) bod 1 zákona č. 254/2001 Sb., ve znění zákona č. 20/2004 Sb.</t>
  </si>
  <si>
    <t>34) § 8 odst. 1 písm. b) bod 1 zákona č. 254/2001 Sb., ve znění zákona č. 20/2004 Sb.</t>
  </si>
  <si>
    <t>35) § 8 odst. 1 písm. d) zákona č. 254/2001 Sb., ve znění zákona č. 20/2004 Sb.</t>
  </si>
  <si>
    <t>36) § 8 odst. 1 písm. a) bod 2 zákona č. 254/2001 Sb., ve znění zákona č. 20/2004 Sb.</t>
  </si>
  <si>
    <t>37) § 39 odst. 2 a 4 zákona č. 254/2001 Sb., ve znění zákona č. 20/2004 Sb.</t>
  </si>
  <si>
    <t>Vyhláška č. 450/2005 Sb., o náležitostech nakládání se závadnými látkami a náležitostech havarijního plánu, způsobu a rozsahu hlášení havárií, jejich zneškodňování a odstraňování jejich škodlivých následků.</t>
  </si>
  <si>
    <t>38) § 2 odst. 5 zákona č. 356/2003 Sb., o chemických látkách a chemických přípravcích a o změně některých zákonů, ve znění zákona č. 345/2005 Sb.</t>
  </si>
  <si>
    <t>39) § 2 odst. 2 písm. g) zákona č. 326/2004 Sb., o rostlinolékařské péči a o změně některých souvisejících zákonů, ve znění zákona č. 131/2006 Sb.</t>
  </si>
  <si>
    <t>40) § 2 odst. 2 zákona č. 120/2002 Sb., o podmínkách uvádění biocidních přípravků a účinných látek na trh a o změně některých souvisejících předpisů, ve znění zákona č. 125/2005 Sb.</t>
  </si>
  <si>
    <t>41) § 44a zákona č. 258/2000 Sb., o ochraně veřejného zdraví a o změně některých souvisejících zákonů, ve znění zákona č. 274/2003 Sb., zákona č. 356/2003 Sb., zákona č. 167/2004 Sb., zákona č. 326/2004 Sb., zákona č. 125/2005 Sb. a zákona č. 392/2005 Sb.</t>
  </si>
  <si>
    <t>42) Např. zákon č. 266/1994 Sb., o drahách, ve znění pozdějších předpisů, Přípojek-C-Řád pro mezinárodní železniční přepravu nebezpečných věcí (RID) k Úmluvě o mezinárodní železniční přepravě (COTIF), vyhlášené pod č. 8/1985 Sb., ve znění sdělení č. 61/1991 Sb., č. 251/1991 Sb., č. 274/1996 Sb., č. 34/2005 Sb.m.s., o vyhlášení změn a doplňků Úmluvy o mezinárodní železniční přepravě (COTIF) a sdělení č. 49/2006 Sb.m.s., o sjednání Protokolu o změně úmluvy o mezinárodní železniční přepravě (COTIF).</t>
  </si>
  <si>
    <t>43) Např. zákon č. 111/1994 Sb., o silniční dopravě, ve znění pozdějších předpisů, Evropská dohoda o mezinárodní silniční přepravě nebezpečných věcí (ADR), vyhlášená pod č. 64/1987 Sb.</t>
  </si>
  <si>
    <t>44) Zákon č. 114/1995 Sb., o vnitrozemské plavbě, ve znění pozdějších předpisů.</t>
  </si>
  <si>
    <t>45) Vyhláška č. 17/1966 Sb., o leteckém přepravním řádu, ve znění vyhlášky č. 15/1971 Sb.</t>
  </si>
  <si>
    <t>46) Zákon č. 61/2000 Sb., o námořní plavbě, ve znění pozdějších předpisů.</t>
  </si>
  <si>
    <t>47) Zákon č. 78/2004 Sb., o nakládání s geneticky modifikovanými organismy a genetickými produkty, ve znění pozdějších předpisů.</t>
  </si>
  <si>
    <t>48) § 53 zákona č. 185/2001 Sb., ve znění zákona č. 356/2003 Sb., zákona č. 167/2004 Sb., zákona č. 188/2004 Sb. a zákona č. 7/2005 Sb.</t>
  </si>
  <si>
    <t>49) Zákon č. 86/2002 Sb., ve znění pozdějších předpisů.</t>
  </si>
  <si>
    <t>50) Směrnice Evropského parlamentu a Rady 2006/21/ES o nakládání s odpady z těžebního průmyslu a o změně směrnice 2004/35/ES.</t>
  </si>
  <si>
    <t>Část A:</t>
  </si>
  <si>
    <t>IČO:</t>
  </si>
  <si>
    <t>telefon:</t>
  </si>
  <si>
    <t>mobil:</t>
  </si>
  <si>
    <t>e-mailová adresa:</t>
  </si>
  <si>
    <t>datová schránka:</t>
  </si>
  <si>
    <t>obchodní firma:</t>
  </si>
  <si>
    <t>příjmení a jméno:</t>
  </si>
  <si>
    <t>sídlo:</t>
  </si>
  <si>
    <t>bydliště</t>
  </si>
  <si>
    <t xml:space="preserve">1. identifikace </t>
  </si>
  <si>
    <t>2. statutární orgán</t>
  </si>
  <si>
    <t>Název provozní činnosti</t>
  </si>
  <si>
    <t>Místo provozní činnosti</t>
  </si>
  <si>
    <t>Identifikace provozní činnosti</t>
  </si>
  <si>
    <t>Týká se subjektu</t>
  </si>
  <si>
    <t>ANO</t>
  </si>
  <si>
    <t>NE</t>
  </si>
  <si>
    <t>Poznámka</t>
  </si>
  <si>
    <r>
      <t>10. nakládání s nebezpečnými chemickými látkami a chemickými přípravky38),</t>
    </r>
    <r>
      <rPr>
        <b/>
        <sz val="11"/>
        <color indexed="10"/>
        <rFont val="Calibri"/>
        <family val="2"/>
      </rPr>
      <t xml:space="preserve"> přípravky na ochranu rostlin39)</t>
    </r>
    <r>
      <rPr>
        <b/>
        <sz val="11"/>
        <color indexed="8"/>
        <rFont val="Calibri"/>
        <family val="2"/>
      </rPr>
      <t xml:space="preserve"> nebo biocidními přípravky40) podle zvláštního právního předpisu4l)</t>
    </r>
  </si>
  <si>
    <t xml:space="preserve">   GPS souřadnice</t>
  </si>
  <si>
    <t>Část A:  Vymezení provozní činnosti, název a poloha místa</t>
  </si>
  <si>
    <t>Část B</t>
  </si>
  <si>
    <t>5.</t>
  </si>
  <si>
    <t>pod body 10 a 11 v příloze č.1 k zákonu přesahuje pro látky č směsi</t>
  </si>
  <si>
    <t>BODY</t>
  </si>
  <si>
    <t>a) Vysoce toxické R-26, R-27, R-28, H 330, H310,H300</t>
  </si>
  <si>
    <r>
      <t xml:space="preserve">Množství chemických látek a směsí </t>
    </r>
    <r>
      <rPr>
        <vertAlign val="superscript"/>
        <sz val="12"/>
        <color indexed="8"/>
        <rFont val="Calibri"/>
        <family val="2"/>
      </rPr>
      <t>5)</t>
    </r>
    <r>
      <rPr>
        <sz val="12"/>
        <color indexed="8"/>
        <rFont val="Calibri"/>
        <family val="2"/>
      </rPr>
      <t xml:space="preserve"> umístěných v místě provozní činnosti uvedené</t>
    </r>
  </si>
  <si>
    <t>b) Toxické R-23, R-24, R-25, R-28, H331, H301</t>
  </si>
  <si>
    <t>c) Nebezpečné pro životní prostředí R50, H 400</t>
  </si>
  <si>
    <t>d) Nebezpečné pro životní prostředí R-51, R-52, R-53,R-54, R-55, R-56, H 411, H412, H413</t>
  </si>
  <si>
    <t>6.</t>
  </si>
  <si>
    <t>7.</t>
  </si>
  <si>
    <t>e) Látky,které při styku s vodou uvoňují tyxický plyn R29, EUH029</t>
  </si>
  <si>
    <t>Mezisoučet části B</t>
  </si>
  <si>
    <t>0,5 t</t>
  </si>
  <si>
    <t>5 t</t>
  </si>
  <si>
    <t>10 t</t>
  </si>
  <si>
    <t>20 t</t>
  </si>
  <si>
    <t>v příloze č.1.zákona přesahuje pro</t>
  </si>
  <si>
    <r>
      <t xml:space="preserve">c) zvlásť  nebezpečnézávadné látky </t>
    </r>
    <r>
      <rPr>
        <vertAlign val="superscript"/>
        <sz val="12"/>
        <color indexed="8"/>
        <rFont val="Calibri"/>
        <family val="2"/>
      </rPr>
      <t xml:space="preserve">7) </t>
    </r>
    <r>
      <rPr>
        <sz val="12"/>
        <color indexed="8"/>
        <rFont val="Calibri"/>
        <family val="2"/>
      </rPr>
      <t>množství 15l nebo 15 kg</t>
    </r>
  </si>
  <si>
    <r>
      <t>a)  závadné látky</t>
    </r>
    <r>
      <rPr>
        <b/>
        <vertAlign val="superscript"/>
        <sz val="12"/>
        <color indexed="8"/>
        <rFont val="Calibri"/>
        <family val="2"/>
      </rPr>
      <t xml:space="preserve"> 6) </t>
    </r>
    <r>
      <rPr>
        <b/>
        <sz val="12"/>
        <color indexed="8"/>
        <rFont val="Calibri"/>
        <family val="2"/>
      </rPr>
      <t>množství 2000 l nebo 2000 kg</t>
    </r>
  </si>
  <si>
    <r>
      <t>b) nebezpečné  závadné látky</t>
    </r>
    <r>
      <rPr>
        <b/>
        <vertAlign val="superscript"/>
        <sz val="12"/>
        <color indexed="8"/>
        <rFont val="Calibri"/>
        <family val="2"/>
      </rPr>
      <t xml:space="preserve"> 7) </t>
    </r>
    <r>
      <rPr>
        <b/>
        <sz val="12"/>
        <color indexed="8"/>
        <rFont val="Calibri"/>
        <family val="2"/>
      </rPr>
      <t>množství 150 l nebo150 kg</t>
    </r>
  </si>
  <si>
    <t>Provozovatel, který je oprávněn nakládat v místě provozní činnosti s nebezpečnými</t>
  </si>
  <si>
    <t>odpady, vybranými výrobky, vybranými odpady nebo vybranými zařízeními podle</t>
  </si>
  <si>
    <r>
      <t>jiného právního předpisu</t>
    </r>
    <r>
      <rPr>
        <vertAlign val="superscript"/>
        <sz val="12"/>
        <color indexed="8"/>
        <rFont val="Calibri"/>
        <family val="2"/>
      </rPr>
      <t xml:space="preserve"> 8)</t>
    </r>
  </si>
  <si>
    <r>
      <t xml:space="preserve">a) s nebezpečnými odpady </t>
    </r>
    <r>
      <rPr>
        <vertAlign val="superscript"/>
        <sz val="12"/>
        <color indexed="8"/>
        <rFont val="Calibri"/>
        <family val="2"/>
      </rPr>
      <t>9)</t>
    </r>
  </si>
  <si>
    <r>
      <t xml:space="preserve">b) s vybranými výrobky, vybranými odpady nebo vybranými zařízeními </t>
    </r>
    <r>
      <rPr>
        <vertAlign val="superscript"/>
        <sz val="12"/>
        <color indexed="8"/>
        <rFont val="Calibri"/>
        <family val="2"/>
      </rPr>
      <t>10)</t>
    </r>
  </si>
  <si>
    <r>
      <t xml:space="preserve">25) Zákon č. </t>
    </r>
    <r>
      <rPr>
        <i/>
        <u val="single"/>
        <sz val="10"/>
        <rFont val="Arial"/>
        <family val="2"/>
      </rPr>
      <t>76/2002 Sb.</t>
    </r>
    <r>
      <rPr>
        <i/>
        <sz val="10"/>
        <rFont val="Arial"/>
        <family val="2"/>
      </rPr>
      <t>, ve znění pozdějších předpisů.</t>
    </r>
  </si>
  <si>
    <t xml:space="preserve">Pokud v části B je dosaženo 0 bodů, </t>
  </si>
  <si>
    <t>pak provozovatelé s činností 9,10,11,14,15</t>
  </si>
  <si>
    <t>Množství závadných látek umístěných v místě provozní činnosti uvedené pod bodem 9</t>
  </si>
  <si>
    <t>Část C 1</t>
  </si>
  <si>
    <t>a jeho vzdálenost od místa provozní činnosti :</t>
  </si>
  <si>
    <t>do 100 m</t>
  </si>
  <si>
    <t>100 až 500 m</t>
  </si>
  <si>
    <t>9.</t>
  </si>
  <si>
    <t>8.</t>
  </si>
  <si>
    <r>
      <t xml:space="preserve">Název vymezené ptačí oblasti </t>
    </r>
    <r>
      <rPr>
        <vertAlign val="superscript"/>
        <sz val="12"/>
        <color indexed="8"/>
        <rFont val="Calibri"/>
        <family val="2"/>
      </rPr>
      <t xml:space="preserve">11) </t>
    </r>
    <r>
      <rPr>
        <sz val="12"/>
        <color indexed="8"/>
        <rFont val="Calibri"/>
        <family val="2"/>
      </rPr>
      <t>nebo evropsky významné lokality</t>
    </r>
    <r>
      <rPr>
        <vertAlign val="superscript"/>
        <sz val="12"/>
        <color indexed="8"/>
        <rFont val="Calibri"/>
        <family val="2"/>
      </rPr>
      <t xml:space="preserve"> 12)</t>
    </r>
  </si>
  <si>
    <t>od místa provozní činnosti</t>
  </si>
  <si>
    <t>do 50 m</t>
  </si>
  <si>
    <t>50 až 500 m</t>
  </si>
  <si>
    <t>10.</t>
  </si>
  <si>
    <r>
      <t xml:space="preserve">Název nejbližšího významného vodního toku </t>
    </r>
    <r>
      <rPr>
        <vertAlign val="superscript"/>
        <sz val="12"/>
        <color indexed="8"/>
        <rFont val="Calibri"/>
        <family val="2"/>
      </rPr>
      <t>13)</t>
    </r>
    <r>
      <rPr>
        <sz val="12"/>
        <color indexed="8"/>
        <rFont val="Calibri"/>
        <family val="2"/>
      </rPr>
      <t xml:space="preserve"> a jeho vzdálenost </t>
    </r>
  </si>
  <si>
    <t>11.</t>
  </si>
  <si>
    <t>Název povrchových vod vhodných pro život a reprodukci původních druhů</t>
  </si>
  <si>
    <r>
      <t>Název zranitelné oblasti</t>
    </r>
    <r>
      <rPr>
        <vertAlign val="superscript"/>
        <sz val="12"/>
        <color indexed="8"/>
        <rFont val="Calibri"/>
        <family val="2"/>
      </rPr>
      <t xml:space="preserve"> 14)</t>
    </r>
    <r>
      <rPr>
        <sz val="12"/>
        <color indexed="8"/>
        <rFont val="Calibri"/>
        <family val="2"/>
      </rPr>
      <t xml:space="preserve"> a její vzdálenost od místa provozní činnosti</t>
    </r>
  </si>
  <si>
    <r>
      <t xml:space="preserve">ryb a dalších vodních živočichů </t>
    </r>
    <r>
      <rPr>
        <vertAlign val="superscript"/>
        <sz val="12"/>
        <color indexed="8"/>
        <rFont val="Calibri"/>
        <family val="2"/>
      </rPr>
      <t>15)</t>
    </r>
    <r>
      <rPr>
        <sz val="12"/>
        <color indexed="8"/>
        <rFont val="Calibri"/>
        <family val="2"/>
      </rPr>
      <t xml:space="preserve"> a jejich vzdálenost od místa provozní činnosti</t>
    </r>
  </si>
  <si>
    <t>do 25 m</t>
  </si>
  <si>
    <t>25 až 250 m</t>
  </si>
  <si>
    <t>12.</t>
  </si>
  <si>
    <t>13.</t>
  </si>
  <si>
    <t>14.</t>
  </si>
  <si>
    <t>16.</t>
  </si>
  <si>
    <t>17.</t>
  </si>
  <si>
    <t>Mezisoučet části C.1</t>
  </si>
  <si>
    <r>
      <t xml:space="preserve">Název vodní nádrže </t>
    </r>
    <r>
      <rPr>
        <vertAlign val="superscript"/>
        <sz val="12"/>
        <rFont val="Calibri"/>
        <family val="2"/>
      </rPr>
      <t>16)</t>
    </r>
    <r>
      <rPr>
        <sz val="12"/>
        <rFont val="Calibri"/>
        <family val="2"/>
      </rPr>
      <t>, popř. vodárenské nádrže</t>
    </r>
    <r>
      <rPr>
        <vertAlign val="superscript"/>
        <sz val="12"/>
        <rFont val="Calibri"/>
        <family val="2"/>
      </rPr>
      <t xml:space="preserve"> 17)</t>
    </r>
    <r>
      <rPr>
        <sz val="12"/>
        <rFont val="Calibri"/>
        <family val="2"/>
      </rPr>
      <t xml:space="preserve"> a její vzdálenost</t>
    </r>
  </si>
  <si>
    <t>v místě provozní činnosti</t>
  </si>
  <si>
    <t>začíná číslem 1 a 21</t>
  </si>
  <si>
    <t xml:space="preserve">začíná číslem 4 s </t>
  </si>
  <si>
    <t>vyjímkou čísla 43</t>
  </si>
  <si>
    <t>začíná jiným číslem</t>
  </si>
  <si>
    <r>
      <t xml:space="preserve">Název a číselný identifikátor hydrogeologického rajonu </t>
    </r>
    <r>
      <rPr>
        <vertAlign val="superscript"/>
        <sz val="12"/>
        <color indexed="8"/>
        <rFont val="Calibri"/>
        <family val="2"/>
      </rPr>
      <t>18)</t>
    </r>
  </si>
  <si>
    <r>
      <t xml:space="preserve">Název ochranného pásma vodních zdrojů </t>
    </r>
    <r>
      <rPr>
        <vertAlign val="superscript"/>
        <sz val="12"/>
        <color indexed="8"/>
        <rFont val="Calibri"/>
        <family val="2"/>
      </rPr>
      <t>19)</t>
    </r>
    <r>
      <rPr>
        <sz val="12"/>
        <color indexed="8"/>
        <rFont val="Calibri"/>
        <family val="2"/>
      </rPr>
      <t xml:space="preserve"> a jeho vzdálenost</t>
    </r>
  </si>
  <si>
    <t>Název ochranného pásma přírodních léčivých zdrojů a zdrojů</t>
  </si>
  <si>
    <r>
      <t xml:space="preserve">přírodní minerální vody </t>
    </r>
    <r>
      <rPr>
        <vertAlign val="superscript"/>
        <sz val="12"/>
        <color indexed="8"/>
        <rFont val="Calibri"/>
        <family val="2"/>
      </rPr>
      <t>20)</t>
    </r>
    <r>
      <rPr>
        <sz val="12"/>
        <color indexed="8"/>
        <rFont val="Calibri"/>
        <family val="2"/>
      </rPr>
      <t xml:space="preserve"> a jeho vzdálenost od místa provozní činnosti</t>
    </r>
  </si>
  <si>
    <t>Název chráněné oblasti přirozené akumulace podzemních vod 21) a její</t>
  </si>
  <si>
    <t>vzdálenost k místu provozní činnosti</t>
  </si>
  <si>
    <r>
      <t>do 7</t>
    </r>
    <r>
      <rPr>
        <vertAlign val="superscript"/>
        <sz val="11"/>
        <color indexed="8"/>
        <rFont val="Calibri"/>
        <family val="2"/>
      </rPr>
      <t>0</t>
    </r>
  </si>
  <si>
    <r>
      <t>od 7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 do 12</t>
    </r>
    <r>
      <rPr>
        <vertAlign val="superscript"/>
        <sz val="11"/>
        <color indexed="8"/>
        <rFont val="Calibri"/>
        <family val="2"/>
      </rPr>
      <t>0</t>
    </r>
  </si>
  <si>
    <r>
      <t>více než 12</t>
    </r>
    <r>
      <rPr>
        <vertAlign val="superscript"/>
        <sz val="11"/>
        <color indexed="8"/>
        <rFont val="Calibri"/>
        <family val="2"/>
      </rPr>
      <t>0</t>
    </r>
  </si>
  <si>
    <t>Topografické poměry území  - sklon terénu a jeho směr k vodohospodářským</t>
  </si>
  <si>
    <t>objektům a jiným chraněným územím uvedeným pod body 8 -16 části C</t>
  </si>
  <si>
    <t>Část C 2</t>
  </si>
  <si>
    <r>
      <t xml:space="preserve">Název nejbližšího významného vodního toku </t>
    </r>
    <r>
      <rPr>
        <vertAlign val="superscript"/>
        <sz val="12"/>
        <color indexed="8"/>
        <rFont val="Calibri"/>
        <family val="2"/>
      </rPr>
      <t>13)</t>
    </r>
    <r>
      <rPr>
        <sz val="12"/>
        <color indexed="8"/>
        <rFont val="Calibri"/>
        <family val="2"/>
      </rPr>
      <t xml:space="preserve"> </t>
    </r>
  </si>
  <si>
    <t>V případě provozní</t>
  </si>
  <si>
    <t>čiinosti uvedené</t>
  </si>
  <si>
    <t>v bodech 3 nebo 4 př.</t>
  </si>
  <si>
    <r>
      <t xml:space="preserve">ryb a dalších vodních živočichů </t>
    </r>
    <r>
      <rPr>
        <vertAlign val="superscript"/>
        <sz val="12"/>
        <color indexed="8"/>
        <rFont val="Calibri"/>
        <family val="2"/>
      </rPr>
      <t>15)</t>
    </r>
    <r>
      <rPr>
        <sz val="12"/>
        <color indexed="8"/>
        <rFont val="Calibri"/>
        <family val="2"/>
      </rPr>
      <t xml:space="preserve"> </t>
    </r>
  </si>
  <si>
    <r>
      <t xml:space="preserve">Název vodní nádrže </t>
    </r>
    <r>
      <rPr>
        <vertAlign val="superscript"/>
        <sz val="12"/>
        <rFont val="Calibri"/>
        <family val="2"/>
      </rPr>
      <t>16)</t>
    </r>
    <r>
      <rPr>
        <sz val="12"/>
        <rFont val="Calibri"/>
        <family val="2"/>
      </rPr>
      <t>, popř. vodárenské nádrže</t>
    </r>
    <r>
      <rPr>
        <vertAlign val="superscript"/>
        <sz val="12"/>
        <rFont val="Calibri"/>
        <family val="2"/>
      </rPr>
      <t xml:space="preserve"> 17)</t>
    </r>
    <r>
      <rPr>
        <sz val="12"/>
        <rFont val="Calibri"/>
        <family val="2"/>
      </rPr>
      <t xml:space="preserve"> </t>
    </r>
  </si>
  <si>
    <t>Mezisoučet části C.2</t>
  </si>
  <si>
    <r>
      <t>pro provozní činnosti uvedené pod body</t>
    </r>
    <r>
      <rPr>
        <u val="single"/>
        <sz val="14"/>
        <color indexed="10"/>
        <rFont val="Calibri"/>
        <family val="2"/>
      </rPr>
      <t xml:space="preserve"> 1,2,9 až 15 přílohy č.1. k zákonu</t>
    </r>
  </si>
  <si>
    <t>V případě, že jsou tyto</t>
  </si>
  <si>
    <t>vody přímo dotčené</t>
  </si>
  <si>
    <t>provozní činností</t>
  </si>
  <si>
    <t xml:space="preserve">uvedenou v bodech </t>
  </si>
  <si>
    <t>3 nebo 4 přílohy</t>
  </si>
  <si>
    <t>nebo 0</t>
  </si>
  <si>
    <r>
      <t xml:space="preserve">pro provozní činnosti uvedené </t>
    </r>
    <r>
      <rPr>
        <u val="single"/>
        <sz val="14"/>
        <color indexed="10"/>
        <rFont val="Calibri"/>
        <family val="2"/>
      </rPr>
      <t>pod body 3 až 8 přílohy č.1. k zákonu</t>
    </r>
  </si>
  <si>
    <t>Část D</t>
  </si>
  <si>
    <t>Mezisoučet části D</t>
  </si>
  <si>
    <r>
      <t xml:space="preserve">Název chráněné oblasti přirozené akumulace podzemních vod </t>
    </r>
    <r>
      <rPr>
        <vertAlign val="superscript"/>
        <sz val="12"/>
        <color indexed="8"/>
        <rFont val="Calibri"/>
        <family val="2"/>
      </rPr>
      <t xml:space="preserve">21) </t>
    </r>
    <r>
      <rPr>
        <sz val="12"/>
        <color indexed="8"/>
        <rFont val="Calibri"/>
        <family val="2"/>
      </rPr>
      <t>a její</t>
    </r>
  </si>
  <si>
    <t>Část E</t>
  </si>
  <si>
    <t>Část F</t>
  </si>
  <si>
    <t>Mezisoučet části E</t>
  </si>
  <si>
    <t>Celkový počet dosažených bodů</t>
  </si>
  <si>
    <t>Datum a podpis</t>
  </si>
  <si>
    <t>18.</t>
  </si>
  <si>
    <t>19.</t>
  </si>
  <si>
    <t>20.</t>
  </si>
  <si>
    <t>21.</t>
  </si>
  <si>
    <t>22.</t>
  </si>
  <si>
    <t>23.</t>
  </si>
  <si>
    <t>24.</t>
  </si>
  <si>
    <t>Identifikace  možných scénářů ekologické újmy</t>
  </si>
  <si>
    <t>pro hodnocení provozní činnosti uvedenou v  části A bodě č.3</t>
  </si>
  <si>
    <t>únik kapalné látky do půdy/vody</t>
  </si>
  <si>
    <t>působení pevné látky na půdu/ vodu</t>
  </si>
  <si>
    <t>únik plynu/aerosolu do vzduchu</t>
  </si>
  <si>
    <t>fyzikálně mechanické působení</t>
  </si>
  <si>
    <t>Možné následky scénáře identifikovaného v bodě 18</t>
  </si>
  <si>
    <t>se projeví jako ekologická újma na:</t>
  </si>
  <si>
    <t>vodě</t>
  </si>
  <si>
    <t>půdě</t>
  </si>
  <si>
    <t>chráněných druzích nebo přírodních stanovištích</t>
  </si>
  <si>
    <t>Závažnost možných následků ekologické újmy</t>
  </si>
  <si>
    <t>identifikované v  bodě č.19 :</t>
  </si>
  <si>
    <t>velmi významné</t>
  </si>
  <si>
    <t>významné</t>
  </si>
  <si>
    <t>málo významné</t>
  </si>
  <si>
    <t>10 letech z důvodu:</t>
  </si>
  <si>
    <t>technické závady</t>
  </si>
  <si>
    <t>selhání lidského faktoru</t>
  </si>
  <si>
    <t>vnější příčiny</t>
  </si>
  <si>
    <t>Následky dřívějších neoprávněných zásahů, havárií nebo</t>
  </si>
  <si>
    <t>ekologické újmy uvedené v bodě č.21 se projevily na:</t>
  </si>
  <si>
    <t>Existence preventivních opatření a/nebo detkčního zařízení</t>
  </si>
  <si>
    <t>pro zamezení  ekologické újmy:</t>
  </si>
  <si>
    <t>ekologické újmy uvedené v bodě č.22 byly:</t>
  </si>
  <si>
    <t>velmi významné, náklady na likvidaci</t>
  </si>
  <si>
    <t xml:space="preserve"> významné, náklady na likvidaci</t>
  </si>
  <si>
    <t>následků 1-10 mil .Kč</t>
  </si>
  <si>
    <t>málovýznamné, náklady na likvidaci</t>
  </si>
  <si>
    <t>následků přesáhly 10 mil. Kč</t>
  </si>
  <si>
    <t>následků pod 1 mi  .Kč</t>
  </si>
  <si>
    <t>Provozovatel nepřijal žádné preventivní</t>
  </si>
  <si>
    <t>opatření nebo nemá instalované detekční zařízení</t>
  </si>
  <si>
    <t>pro zamezení vzniku ekologické újmy</t>
  </si>
  <si>
    <t>opatření ,má instalované detekční zařízení</t>
  </si>
  <si>
    <t>pro zamezení vzniku ekologické újmy a má</t>
  </si>
  <si>
    <t xml:space="preserve">havarijní plán zparcovaný podle jiných právních </t>
  </si>
  <si>
    <r>
      <t xml:space="preserve">předpisů </t>
    </r>
    <r>
      <rPr>
        <vertAlign val="superscript"/>
        <sz val="11"/>
        <color indexed="8"/>
        <rFont val="Calibri"/>
        <family val="2"/>
      </rPr>
      <t xml:space="preserve">25) </t>
    </r>
    <r>
      <rPr>
        <sz val="11"/>
        <color indexed="8"/>
        <rFont val="Calibri"/>
        <family val="2"/>
      </rPr>
      <t>nebo provozní řád vodního díla</t>
    </r>
  </si>
  <si>
    <r>
      <t xml:space="preserve">podle jiného právního  předpisu </t>
    </r>
    <r>
      <rPr>
        <vertAlign val="superscript"/>
        <sz val="11"/>
        <color indexed="8"/>
        <rFont val="Calibri"/>
        <family val="2"/>
      </rPr>
      <t>26)</t>
    </r>
  </si>
  <si>
    <t>Provozovatel přijal preventivní</t>
  </si>
  <si>
    <t>Provozovatel přijal  preventivní</t>
  </si>
  <si>
    <r>
      <t xml:space="preserve">podle jiného právního  předpisu </t>
    </r>
    <r>
      <rPr>
        <vertAlign val="superscript"/>
        <sz val="11"/>
        <color indexed="8"/>
        <rFont val="Calibri"/>
        <family val="2"/>
      </rPr>
      <t>26)</t>
    </r>
    <r>
      <rPr>
        <sz val="11"/>
        <color indexed="8"/>
        <rFont val="Calibri"/>
        <family val="2"/>
      </rPr>
      <t xml:space="preserve"> a učinil</t>
    </r>
  </si>
  <si>
    <t>které vycházejí z nejnovějších vědeckých</t>
  </si>
  <si>
    <t>a technických poznatků týkajících se</t>
  </si>
  <si>
    <t>environmentálního zabezpečení</t>
  </si>
  <si>
    <t xml:space="preserve">další preventivní opatření vyjma výše euvedených, </t>
  </si>
  <si>
    <r>
      <t xml:space="preserve">Existence dřívějších neoprávněných zásahů </t>
    </r>
    <r>
      <rPr>
        <vertAlign val="superscript"/>
        <sz val="12"/>
        <color indexed="8"/>
        <rFont val="Calibri"/>
        <family val="2"/>
      </rPr>
      <t>22)</t>
    </r>
    <r>
      <rPr>
        <sz val="12"/>
        <color indexed="8"/>
        <rFont val="Calibri"/>
        <family val="2"/>
      </rPr>
      <t xml:space="preserve">, havárií </t>
    </r>
    <r>
      <rPr>
        <vertAlign val="superscript"/>
        <sz val="12"/>
        <color indexed="8"/>
        <rFont val="Calibri"/>
        <family val="2"/>
      </rPr>
      <t>23)</t>
    </r>
  </si>
  <si>
    <r>
      <t xml:space="preserve">nebo ekologické újmy </t>
    </r>
    <r>
      <rPr>
        <vertAlign val="superscript"/>
        <sz val="12"/>
        <color indexed="8"/>
        <rFont val="Calibri"/>
        <family val="2"/>
      </rPr>
      <t>24)</t>
    </r>
    <r>
      <rPr>
        <sz val="12"/>
        <color indexed="8"/>
        <rFont val="Calibri"/>
        <family val="2"/>
      </rPr>
      <t>, ke kterým došlo v posledních</t>
    </r>
  </si>
  <si>
    <t xml:space="preserve"> !!!!!</t>
  </si>
  <si>
    <t>!!!!!!</t>
  </si>
  <si>
    <t>!!!!!!!</t>
  </si>
  <si>
    <t>podrobné hodnocení rizika ekologické újmy.</t>
  </si>
  <si>
    <t xml:space="preserve">Závěr: 1.    Pokud výsledné  základní hodnocení rizik ekologické újmy  dosáhne více než 50 bodů, musí provozovatel </t>
  </si>
  <si>
    <t xml:space="preserve">             2.</t>
  </si>
  <si>
    <t>1. Pro správné zjištění celkové bodové hodnoty provozovatele při základním hodnocení rizik ekologické újmy</t>
  </si>
  <si>
    <t>činnosti uvedené</t>
  </si>
  <si>
    <t>Pokud výsledné základní hodnocení rizik ekologické újmy nedosáhne 50 bodů, končí  tímto honocení provozovatele</t>
  </si>
  <si>
    <t>nevyplňují část C !!</t>
  </si>
  <si>
    <t xml:space="preserve">    je nutno vyplnit  všechny  oblasti tj. B, C1,C2,D,E buď přednastavenou vybranou bodovou hodnotou</t>
  </si>
  <si>
    <t xml:space="preserve">    nebo je nutno doplnit místo stávající  přednastavené hodnoty hodnotu 0 !!</t>
  </si>
  <si>
    <t xml:space="preserve">    provést podrobné hodnocení rizika ekologické újmy.</t>
  </si>
  <si>
    <r>
      <t xml:space="preserve">2. Pokud výsledné  základní hodnocení rizik ekologické újmy  v části F </t>
    </r>
    <r>
      <rPr>
        <b/>
        <u val="single"/>
        <sz val="11"/>
        <color indexed="10"/>
        <rFont val="Calibri"/>
        <family val="2"/>
      </rPr>
      <t>dosáhne více než 50 bodů</t>
    </r>
    <r>
      <rPr>
        <b/>
        <sz val="11"/>
        <color indexed="10"/>
        <rFont val="Calibri"/>
        <family val="2"/>
      </rPr>
      <t>,</t>
    </r>
    <r>
      <rPr>
        <sz val="11"/>
        <color indexed="10"/>
        <rFont val="Calibri"/>
        <family val="2"/>
      </rPr>
      <t xml:space="preserve"> musí provozovatel </t>
    </r>
  </si>
  <si>
    <r>
      <t xml:space="preserve">3. Pokud výsledné základní hodnocení rizik ekologické újmy v části F </t>
    </r>
    <r>
      <rPr>
        <b/>
        <u val="single"/>
        <sz val="11"/>
        <color indexed="17"/>
        <rFont val="Calibri"/>
        <family val="2"/>
      </rPr>
      <t>nedosáhne 50 bodů</t>
    </r>
    <r>
      <rPr>
        <b/>
        <sz val="11"/>
        <color indexed="17"/>
        <rFont val="Calibri"/>
        <family val="2"/>
      </rPr>
      <t>,</t>
    </r>
    <r>
      <rPr>
        <sz val="11"/>
        <color indexed="10"/>
        <rFont val="Calibri"/>
        <family val="2"/>
      </rPr>
      <t xml:space="preserve"> končí  tímto hodnocením</t>
    </r>
  </si>
  <si>
    <t xml:space="preserve">    činnost provozovatele, protokol s výpočtem si žadatel založí pro případ kontroly.</t>
  </si>
  <si>
    <t>PoučenÍ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</si>
</sst>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4"/>
      <color indexed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4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i/>
      <sz val="9"/>
      <color indexed="10"/>
      <name val="Calibri"/>
      <family val="2"/>
    </font>
    <font>
      <i/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1" fillId="24" borderId="0" xfId="0" applyFont="1" applyFill="1" applyAlignment="1">
      <alignment horizontal="center" vertical="justify" wrapText="1"/>
    </xf>
    <xf numFmtId="0" fontId="18" fillId="0" borderId="0" xfId="0" applyFont="1" applyAlignment="1">
      <alignment vertical="justify" wrapText="1"/>
    </xf>
    <xf numFmtId="0" fontId="18" fillId="0" borderId="0" xfId="0" applyNumberFormat="1" applyFont="1" applyAlignment="1">
      <alignment vertical="justify" wrapText="1"/>
    </xf>
    <xf numFmtId="0" fontId="1" fillId="2" borderId="0" xfId="0" applyFont="1" applyFill="1" applyAlignment="1">
      <alignment vertical="justify" wrapText="1"/>
    </xf>
    <xf numFmtId="0" fontId="1" fillId="0" borderId="0" xfId="0" applyFont="1" applyAlignment="1">
      <alignment horizontal="center" vertical="justify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 vertical="justify" wrapText="1"/>
    </xf>
    <xf numFmtId="0" fontId="1" fillId="24" borderId="15" xfId="0" applyFont="1" applyFill="1" applyBorder="1" applyAlignment="1">
      <alignment horizontal="center" vertical="justify"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20" fillId="0" borderId="0" xfId="0" applyFont="1" applyAlignment="1">
      <alignment vertical="justify" wrapText="1"/>
    </xf>
    <xf numFmtId="0" fontId="20" fillId="0" borderId="0" xfId="0" applyNumberFormat="1" applyFont="1" applyAlignment="1">
      <alignment vertical="justify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10" borderId="10" xfId="0" applyFont="1" applyFill="1" applyBorder="1" applyAlignment="1">
      <alignment vertical="justify" wrapText="1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0" xfId="0" applyFont="1" applyAlignment="1">
      <alignment horizontal="justify"/>
    </xf>
    <xf numFmtId="0" fontId="5" fillId="18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0" xfId="0" applyFill="1" applyBorder="1" applyAlignment="1">
      <alignment/>
    </xf>
    <xf numFmtId="0" fontId="5" fillId="18" borderId="32" xfId="0" applyFont="1" applyFill="1" applyBorder="1" applyAlignment="1">
      <alignment/>
    </xf>
    <xf numFmtId="0" fontId="5" fillId="18" borderId="29" xfId="0" applyFont="1" applyFill="1" applyBorder="1" applyAlignment="1">
      <alignment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33" xfId="0" applyBorder="1" applyAlignment="1">
      <alignment/>
    </xf>
    <xf numFmtId="0" fontId="21" fillId="18" borderId="31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0" fontId="22" fillId="18" borderId="26" xfId="36" applyFont="1" applyFill="1" applyBorder="1" applyAlignment="1" applyProtection="1">
      <alignment/>
      <protection/>
    </xf>
    <xf numFmtId="0" fontId="22" fillId="18" borderId="27" xfId="36" applyFont="1" applyFill="1" applyBorder="1" applyAlignment="1" applyProtection="1">
      <alignment/>
      <protection/>
    </xf>
    <xf numFmtId="0" fontId="22" fillId="18" borderId="34" xfId="36" applyFont="1" applyFill="1" applyBorder="1" applyAlignment="1" applyProtection="1">
      <alignment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5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36" applyFont="1" applyBorder="1" applyAlignment="1" applyProtection="1">
      <alignment/>
      <protection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1" fillId="0" borderId="29" xfId="36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1" fillId="0" borderId="25" xfId="36" applyFont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7" fillId="11" borderId="29" xfId="36" applyFill="1" applyBorder="1" applyAlignment="1" applyProtection="1">
      <alignment/>
      <protection/>
    </xf>
    <xf numFmtId="0" fontId="0" fillId="6" borderId="10" xfId="0" applyFont="1" applyFill="1" applyBorder="1" applyAlignment="1">
      <alignment vertical="justify" wrapText="1"/>
    </xf>
    <xf numFmtId="0" fontId="0" fillId="6" borderId="10" xfId="0" applyFill="1" applyBorder="1" applyAlignment="1">
      <alignment vertical="justify" wrapText="1"/>
    </xf>
    <xf numFmtId="0" fontId="1" fillId="17" borderId="10" xfId="0" applyFont="1" applyFill="1" applyBorder="1" applyAlignment="1">
      <alignment vertical="justify" wrapText="1"/>
    </xf>
    <xf numFmtId="0" fontId="0" fillId="10" borderId="10" xfId="0" applyFill="1" applyBorder="1" applyAlignment="1">
      <alignment vertical="justify" wrapText="1"/>
    </xf>
    <xf numFmtId="0" fontId="0" fillId="18" borderId="10" xfId="0" applyFill="1" applyBorder="1" applyAlignment="1">
      <alignment vertical="justify" wrapText="1"/>
    </xf>
    <xf numFmtId="0" fontId="15" fillId="0" borderId="32" xfId="36" applyFont="1" applyFill="1" applyBorder="1" applyAlignment="1" applyProtection="1">
      <alignment horizontal="center"/>
      <protection/>
    </xf>
    <xf numFmtId="0" fontId="15" fillId="0" borderId="54" xfId="36" applyFont="1" applyBorder="1" applyAlignment="1" applyProtection="1">
      <alignment horizontal="center"/>
      <protection/>
    </xf>
    <xf numFmtId="0" fontId="2" fillId="0" borderId="5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7" fillId="11" borderId="32" xfId="36" applyFill="1" applyBorder="1" applyAlignment="1" applyProtection="1">
      <alignment/>
      <protection/>
    </xf>
    <xf numFmtId="0" fontId="1" fillId="11" borderId="34" xfId="0" applyFont="1" applyFill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60" xfId="0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vertical="justify" wrapText="1"/>
    </xf>
    <xf numFmtId="0" fontId="3" fillId="10" borderId="10" xfId="0" applyFont="1" applyFill="1" applyBorder="1" applyAlignment="1">
      <alignment vertical="justify" wrapText="1"/>
    </xf>
    <xf numFmtId="0" fontId="3" fillId="6" borderId="10" xfId="0" applyFont="1" applyFill="1" applyBorder="1" applyAlignment="1">
      <alignment vertical="justify" wrapText="1"/>
    </xf>
    <xf numFmtId="0" fontId="0" fillId="10" borderId="21" xfId="0" applyFill="1" applyBorder="1" applyAlignment="1">
      <alignment/>
    </xf>
    <xf numFmtId="0" fontId="0" fillId="10" borderId="21" xfId="0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11" fillId="24" borderId="21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21" xfId="0" applyFont="1" applyFill="1" applyBorder="1" applyAlignment="1">
      <alignment horizontal="center"/>
    </xf>
    <xf numFmtId="0" fontId="25" fillId="24" borderId="48" xfId="0" applyFont="1" applyFill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25" fillId="24" borderId="63" xfId="0" applyFont="1" applyFill="1" applyBorder="1" applyAlignment="1">
      <alignment/>
    </xf>
    <xf numFmtId="0" fontId="11" fillId="24" borderId="63" xfId="0" applyFont="1" applyFill="1" applyBorder="1" applyAlignment="1">
      <alignment/>
    </xf>
    <xf numFmtId="0" fontId="24" fillId="24" borderId="63" xfId="0" applyFont="1" applyFill="1" applyBorder="1" applyAlignment="1">
      <alignment/>
    </xf>
    <xf numFmtId="0" fontId="24" fillId="24" borderId="48" xfId="0" applyFont="1" applyFill="1" applyBorder="1" applyAlignment="1">
      <alignment horizontal="center"/>
    </xf>
    <xf numFmtId="0" fontId="23" fillId="24" borderId="41" xfId="0" applyFont="1" applyFill="1" applyBorder="1" applyAlignment="1">
      <alignment horizontal="center"/>
    </xf>
    <xf numFmtId="0" fontId="25" fillId="24" borderId="29" xfId="0" applyFont="1" applyFill="1" applyBorder="1" applyAlignment="1">
      <alignment/>
    </xf>
    <xf numFmtId="0" fontId="11" fillId="24" borderId="29" xfId="0" applyFont="1" applyFill="1" applyBorder="1" applyAlignment="1">
      <alignment/>
    </xf>
    <xf numFmtId="0" fontId="24" fillId="24" borderId="29" xfId="0" applyFont="1" applyFill="1" applyBorder="1" applyAlignment="1">
      <alignment/>
    </xf>
    <xf numFmtId="0" fontId="24" fillId="24" borderId="29" xfId="0" applyFont="1" applyFill="1" applyBorder="1" applyAlignment="1">
      <alignment horizontal="center"/>
    </xf>
    <xf numFmtId="0" fontId="25" fillId="24" borderId="64" xfId="0" applyFont="1" applyFill="1" applyBorder="1" applyAlignment="1">
      <alignment horizontal="center"/>
    </xf>
    <xf numFmtId="0" fontId="21" fillId="24" borderId="51" xfId="0" applyFont="1" applyFill="1" applyBorder="1" applyAlignment="1">
      <alignment horizontal="center"/>
    </xf>
    <xf numFmtId="0" fontId="25" fillId="13" borderId="23" xfId="0" applyFont="1" applyFill="1" applyBorder="1" applyAlignment="1">
      <alignment/>
    </xf>
    <xf numFmtId="0" fontId="24" fillId="13" borderId="21" xfId="0" applyFont="1" applyFill="1" applyBorder="1" applyAlignment="1">
      <alignment/>
    </xf>
    <xf numFmtId="0" fontId="24" fillId="13" borderId="21" xfId="0" applyFont="1" applyFill="1" applyBorder="1" applyAlignment="1">
      <alignment horizontal="left"/>
    </xf>
    <xf numFmtId="0" fontId="25" fillId="13" borderId="44" xfId="0" applyFont="1" applyFill="1" applyBorder="1" applyAlignment="1">
      <alignment horizontal="center"/>
    </xf>
    <xf numFmtId="0" fontId="1" fillId="26" borderId="23" xfId="0" applyFont="1" applyFill="1" applyBorder="1" applyAlignment="1">
      <alignment/>
    </xf>
    <xf numFmtId="0" fontId="1" fillId="10" borderId="23" xfId="0" applyFont="1" applyFill="1" applyBorder="1" applyAlignment="1">
      <alignment/>
    </xf>
    <xf numFmtId="0" fontId="1" fillId="10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1" xfId="0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11" borderId="23" xfId="0" applyFont="1" applyFill="1" applyBorder="1" applyAlignment="1">
      <alignment/>
    </xf>
    <xf numFmtId="0" fontId="0" fillId="11" borderId="21" xfId="0" applyFill="1" applyBorder="1" applyAlignment="1">
      <alignment/>
    </xf>
    <xf numFmtId="0" fontId="17" fillId="7" borderId="0" xfId="36" applyFont="1" applyFill="1" applyAlignment="1" applyProtection="1">
      <alignment/>
      <protection/>
    </xf>
    <xf numFmtId="0" fontId="17" fillId="7" borderId="29" xfId="36" applyFont="1" applyFill="1" applyBorder="1" applyAlignment="1" applyProtection="1">
      <alignment/>
      <protection/>
    </xf>
    <xf numFmtId="0" fontId="0" fillId="25" borderId="27" xfId="0" applyFill="1" applyBorder="1" applyAlignment="1">
      <alignment/>
    </xf>
    <xf numFmtId="0" fontId="2" fillId="26" borderId="21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3" fillId="26" borderId="22" xfId="0" applyFont="1" applyFill="1" applyBorder="1" applyAlignment="1">
      <alignment horizontal="center"/>
    </xf>
    <xf numFmtId="0" fontId="21" fillId="26" borderId="24" xfId="0" applyFont="1" applyFill="1" applyBorder="1" applyAlignment="1">
      <alignment/>
    </xf>
    <xf numFmtId="0" fontId="21" fillId="26" borderId="25" xfId="0" applyFont="1" applyFill="1" applyBorder="1" applyAlignment="1">
      <alignment/>
    </xf>
    <xf numFmtId="0" fontId="2" fillId="26" borderId="25" xfId="0" applyFont="1" applyFill="1" applyBorder="1" applyAlignment="1">
      <alignment/>
    </xf>
    <xf numFmtId="0" fontId="0" fillId="10" borderId="10" xfId="0" applyFont="1" applyFill="1" applyBorder="1" applyAlignment="1">
      <alignment vertical="justify" wrapText="1"/>
    </xf>
    <xf numFmtId="0" fontId="0" fillId="9" borderId="0" xfId="0" applyFill="1" applyAlignment="1">
      <alignment/>
    </xf>
    <xf numFmtId="0" fontId="13" fillId="0" borderId="0" xfId="0" applyFont="1" applyAlignment="1">
      <alignment/>
    </xf>
    <xf numFmtId="0" fontId="26" fillId="18" borderId="31" xfId="0" applyFont="1" applyFill="1" applyBorder="1" applyAlignment="1">
      <alignment/>
    </xf>
    <xf numFmtId="0" fontId="2" fillId="0" borderId="53" xfId="0" applyFont="1" applyBorder="1" applyAlignment="1">
      <alignment horizontal="center"/>
    </xf>
    <xf numFmtId="0" fontId="27" fillId="0" borderId="0" xfId="0" applyFont="1" applyAlignment="1">
      <alignment/>
    </xf>
    <xf numFmtId="0" fontId="13" fillId="0" borderId="26" xfId="0" applyFont="1" applyBorder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6" xfId="0" applyFont="1" applyBorder="1" applyAlignment="1">
      <alignment/>
    </xf>
    <xf numFmtId="0" fontId="10" fillId="24" borderId="67" xfId="36" applyFont="1" applyFill="1" applyBorder="1" applyAlignment="1" applyProtection="1">
      <alignment/>
      <protection/>
    </xf>
    <xf numFmtId="0" fontId="10" fillId="24" borderId="25" xfId="36" applyFont="1" applyFill="1" applyBorder="1" applyAlignment="1" applyProtection="1">
      <alignment/>
      <protection/>
    </xf>
    <xf numFmtId="0" fontId="30" fillId="24" borderId="25" xfId="0" applyFont="1" applyFill="1" applyBorder="1" applyAlignment="1">
      <alignment/>
    </xf>
    <xf numFmtId="0" fontId="10" fillId="24" borderId="18" xfId="36" applyFont="1" applyFill="1" applyBorder="1" applyAlignment="1" applyProtection="1">
      <alignment/>
      <protection/>
    </xf>
    <xf numFmtId="0" fontId="1" fillId="25" borderId="21" xfId="0" applyFont="1" applyFill="1" applyBorder="1" applyAlignment="1">
      <alignment/>
    </xf>
    <xf numFmtId="0" fontId="0" fillId="25" borderId="21" xfId="0" applyFill="1" applyBorder="1" applyAlignment="1">
      <alignment/>
    </xf>
    <xf numFmtId="0" fontId="5" fillId="25" borderId="67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0" fontId="0" fillId="25" borderId="25" xfId="0" applyFill="1" applyBorder="1" applyAlignment="1">
      <alignment/>
    </xf>
    <xf numFmtId="0" fontId="10" fillId="24" borderId="0" xfId="36" applyFont="1" applyFill="1" applyBorder="1" applyAlignment="1" applyProtection="1">
      <alignment/>
      <protection/>
    </xf>
    <xf numFmtId="0" fontId="13" fillId="0" borderId="0" xfId="0" applyFont="1" applyAlignment="1">
      <alignment vertical="justify" wrapText="1"/>
    </xf>
    <xf numFmtId="0" fontId="13" fillId="25" borderId="0" xfId="0" applyFont="1" applyFill="1" applyAlignment="1">
      <alignment/>
    </xf>
    <xf numFmtId="0" fontId="13" fillId="25" borderId="0" xfId="0" applyFont="1" applyFill="1" applyAlignment="1">
      <alignment vertical="justify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12</xdr:col>
      <xdr:colOff>495300</xdr:colOff>
      <xdr:row>24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477125"/>
          <a:ext cx="47244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39</xdr:row>
      <xdr:rowOff>0</xdr:rowOff>
    </xdr:from>
    <xdr:to>
      <xdr:col>9</xdr:col>
      <xdr:colOff>95250</xdr:colOff>
      <xdr:row>46</xdr:row>
      <xdr:rowOff>66675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8391525"/>
          <a:ext cx="5372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46</xdr:row>
      <xdr:rowOff>38100</xdr:rowOff>
    </xdr:from>
    <xdr:to>
      <xdr:col>9</xdr:col>
      <xdr:colOff>152400</xdr:colOff>
      <xdr:row>51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9801225"/>
          <a:ext cx="544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9</xdr:col>
      <xdr:colOff>28575</xdr:colOff>
      <xdr:row>36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6791325"/>
          <a:ext cx="5181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58</xdr:row>
      <xdr:rowOff>0</xdr:rowOff>
    </xdr:from>
    <xdr:to>
      <xdr:col>13</xdr:col>
      <xdr:colOff>85725</xdr:colOff>
      <xdr:row>69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2334875"/>
          <a:ext cx="5219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13</xdr:col>
      <xdr:colOff>142875</xdr:colOff>
      <xdr:row>85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14620875"/>
          <a:ext cx="5276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66675</xdr:rowOff>
    </xdr:from>
    <xdr:to>
      <xdr:col>13</xdr:col>
      <xdr:colOff>180975</xdr:colOff>
      <xdr:row>93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7545050"/>
          <a:ext cx="5314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57150</xdr:rowOff>
    </xdr:from>
    <xdr:to>
      <xdr:col>14</xdr:col>
      <xdr:colOff>466725</xdr:colOff>
      <xdr:row>105</xdr:row>
      <xdr:rowOff>152400</xdr:rowOff>
    </xdr:to>
    <xdr:pic>
      <xdr:nvPicPr>
        <xdr:cNvPr id="4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9821525"/>
          <a:ext cx="6581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11</xdr:col>
      <xdr:colOff>2019300</xdr:colOff>
      <xdr:row>81</xdr:row>
      <xdr:rowOff>57150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49400"/>
          <a:ext cx="6581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4</xdr:col>
      <xdr:colOff>523875</xdr:colOff>
      <xdr:row>71</xdr:row>
      <xdr:rowOff>38100</xdr:rowOff>
    </xdr:to>
    <xdr:pic>
      <xdr:nvPicPr>
        <xdr:cNvPr id="2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296900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1.8515625" style="1" customWidth="1"/>
  </cols>
  <sheetData>
    <row r="2" ht="15">
      <c r="A2" s="2" t="s">
        <v>229</v>
      </c>
    </row>
    <row r="3" ht="15">
      <c r="A3" s="247" t="s">
        <v>219</v>
      </c>
    </row>
    <row r="4" ht="15">
      <c r="A4" s="247" t="s">
        <v>223</v>
      </c>
    </row>
    <row r="5" ht="15">
      <c r="A5" s="247" t="s">
        <v>224</v>
      </c>
    </row>
    <row r="7" spans="1:11" ht="15">
      <c r="A7" s="248" t="s">
        <v>226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5">
      <c r="A8" s="248" t="s">
        <v>225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>
      <c r="A9" s="248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>
      <c r="A10" s="248" t="s">
        <v>227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5">
      <c r="A11" s="249" t="s">
        <v>228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3" ht="15">
      <c r="A13" s="6" t="s">
        <v>0</v>
      </c>
    </row>
    <row r="14" ht="15">
      <c r="A14" s="2" t="s">
        <v>1</v>
      </c>
    </row>
    <row r="15" ht="15">
      <c r="A15" s="6" t="s">
        <v>2</v>
      </c>
    </row>
    <row r="16" ht="15">
      <c r="A16" s="5" t="s">
        <v>3</v>
      </c>
    </row>
    <row r="17" ht="30">
      <c r="A17" s="1" t="s">
        <v>4</v>
      </c>
    </row>
    <row r="18" ht="30">
      <c r="A18" s="5" t="s">
        <v>5</v>
      </c>
    </row>
    <row r="19" ht="30">
      <c r="A19" s="1" t="s">
        <v>6</v>
      </c>
    </row>
    <row r="20" ht="15">
      <c r="A20" s="5" t="s">
        <v>7</v>
      </c>
    </row>
    <row r="21" ht="15">
      <c r="A21" s="5" t="s">
        <v>8</v>
      </c>
    </row>
    <row r="22" ht="30">
      <c r="A22" s="1" t="s">
        <v>9</v>
      </c>
    </row>
    <row r="23" ht="15">
      <c r="A23" s="1" t="s">
        <v>10</v>
      </c>
    </row>
    <row r="24" ht="15">
      <c r="A24" s="5" t="s">
        <v>11</v>
      </c>
    </row>
    <row r="25" ht="30">
      <c r="A25" s="5" t="s">
        <v>12</v>
      </c>
    </row>
    <row r="26" ht="30">
      <c r="A26" s="1" t="s">
        <v>13</v>
      </c>
    </row>
    <row r="27" ht="18" customHeight="1">
      <c r="A27" s="5" t="s">
        <v>14</v>
      </c>
    </row>
    <row r="28" ht="15">
      <c r="A28" s="1" t="s">
        <v>15</v>
      </c>
    </row>
    <row r="29" ht="30">
      <c r="A29" s="5" t="s">
        <v>16</v>
      </c>
    </row>
    <row r="30" ht="15">
      <c r="A30" s="1" t="s">
        <v>17</v>
      </c>
    </row>
    <row r="37" ht="30">
      <c r="A37" s="3" t="s">
        <v>18</v>
      </c>
    </row>
    <row r="38" ht="15">
      <c r="A38" s="3" t="s">
        <v>19</v>
      </c>
    </row>
    <row r="39" ht="45">
      <c r="A39" s="3" t="s">
        <v>20</v>
      </c>
    </row>
    <row r="40" ht="15">
      <c r="A40" s="3" t="s">
        <v>21</v>
      </c>
    </row>
    <row r="41" ht="15">
      <c r="A41" s="3" t="s">
        <v>22</v>
      </c>
    </row>
    <row r="42" ht="15">
      <c r="A42" s="3" t="s">
        <v>23</v>
      </c>
    </row>
    <row r="43" ht="15">
      <c r="A43" s="3" t="s">
        <v>24</v>
      </c>
    </row>
    <row r="44" ht="15">
      <c r="A44" s="3" t="s">
        <v>25</v>
      </c>
    </row>
    <row r="45" ht="15">
      <c r="A45" s="3" t="s">
        <v>26</v>
      </c>
    </row>
    <row r="46" ht="30">
      <c r="A46" s="3" t="s">
        <v>27</v>
      </c>
    </row>
    <row r="47" ht="30">
      <c r="A47" s="3" t="s">
        <v>28</v>
      </c>
    </row>
    <row r="48" ht="30">
      <c r="A48" s="3" t="s">
        <v>29</v>
      </c>
    </row>
    <row r="49" ht="30">
      <c r="A49" s="3" t="s">
        <v>30</v>
      </c>
    </row>
    <row r="50" ht="45">
      <c r="A50" s="3" t="s">
        <v>31</v>
      </c>
    </row>
    <row r="51" ht="75">
      <c r="A51" s="4" t="s">
        <v>32</v>
      </c>
    </row>
    <row r="52" ht="30">
      <c r="A52" s="3" t="s">
        <v>33</v>
      </c>
    </row>
    <row r="53" ht="15">
      <c r="A53" s="3" t="s">
        <v>34</v>
      </c>
    </row>
    <row r="54" ht="15">
      <c r="A54" s="3" t="s">
        <v>35</v>
      </c>
    </row>
    <row r="55" ht="15">
      <c r="A55" s="3" t="s">
        <v>36</v>
      </c>
    </row>
    <row r="56" ht="30">
      <c r="A56" s="3" t="s">
        <v>37</v>
      </c>
    </row>
    <row r="57" ht="30">
      <c r="A57" s="3" t="s">
        <v>38</v>
      </c>
    </row>
    <row r="58" ht="15">
      <c r="A58" s="3" t="s">
        <v>39</v>
      </c>
    </row>
    <row r="59" ht="30">
      <c r="A59" s="3" t="s">
        <v>40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B4" sqref="B4:F4"/>
    </sheetView>
  </sheetViews>
  <sheetFormatPr defaultColWidth="9.140625" defaultRowHeight="15"/>
  <sheetData>
    <row r="3" ht="18.75">
      <c r="B3" s="11" t="s">
        <v>41</v>
      </c>
    </row>
    <row r="4" spans="2:6" ht="15.75">
      <c r="B4" s="250" t="s">
        <v>51</v>
      </c>
      <c r="C4" s="250"/>
      <c r="D4" s="250"/>
      <c r="E4" s="250"/>
      <c r="F4" s="250"/>
    </row>
    <row r="5" spans="2:6" ht="15">
      <c r="B5" s="7" t="s">
        <v>47</v>
      </c>
      <c r="C5" s="8"/>
      <c r="D5" s="10"/>
      <c r="E5" s="10"/>
      <c r="F5" s="9"/>
    </row>
    <row r="6" spans="2:6" ht="15">
      <c r="B6" s="7" t="s">
        <v>48</v>
      </c>
      <c r="C6" s="8"/>
      <c r="D6" s="10"/>
      <c r="E6" s="10"/>
      <c r="F6" s="9"/>
    </row>
    <row r="7" spans="2:6" ht="15">
      <c r="B7" s="7" t="s">
        <v>49</v>
      </c>
      <c r="C7" s="8"/>
      <c r="D7" s="10"/>
      <c r="E7" s="10"/>
      <c r="F7" s="9"/>
    </row>
    <row r="8" spans="2:6" ht="15">
      <c r="B8" s="7" t="s">
        <v>50</v>
      </c>
      <c r="C8" s="8"/>
      <c r="D8" s="10"/>
      <c r="E8" s="10"/>
      <c r="F8" s="9"/>
    </row>
    <row r="9" spans="2:6" ht="15">
      <c r="B9" s="7" t="s">
        <v>42</v>
      </c>
      <c r="C9" s="8"/>
      <c r="D9" s="10"/>
      <c r="E9" s="10"/>
      <c r="F9" s="9"/>
    </row>
    <row r="10" spans="2:6" ht="15">
      <c r="B10" s="7" t="s">
        <v>46</v>
      </c>
      <c r="C10" s="8"/>
      <c r="D10" s="10"/>
      <c r="E10" s="10"/>
      <c r="F10" s="9"/>
    </row>
    <row r="11" spans="2:6" ht="15.75">
      <c r="B11" s="251" t="s">
        <v>52</v>
      </c>
      <c r="C11" s="251"/>
      <c r="D11" s="251"/>
      <c r="E11" s="251"/>
      <c r="F11" s="251"/>
    </row>
    <row r="12" spans="2:6" ht="15">
      <c r="B12" s="7" t="s">
        <v>48</v>
      </c>
      <c r="C12" s="8"/>
      <c r="D12" s="10"/>
      <c r="E12" s="10"/>
      <c r="F12" s="9"/>
    </row>
    <row r="13" spans="2:6" ht="15">
      <c r="B13" s="7" t="s">
        <v>43</v>
      </c>
      <c r="C13" s="8"/>
      <c r="D13" s="10"/>
      <c r="E13" s="10"/>
      <c r="F13" s="9"/>
    </row>
    <row r="14" spans="2:6" ht="15">
      <c r="B14" s="7" t="s">
        <v>44</v>
      </c>
      <c r="C14" s="8"/>
      <c r="D14" s="10"/>
      <c r="E14" s="10"/>
      <c r="F14" s="9"/>
    </row>
    <row r="15" spans="2:6" ht="15">
      <c r="B15" s="7" t="s">
        <v>45</v>
      </c>
      <c r="C15" s="8"/>
      <c r="D15" s="10"/>
      <c r="E15" s="10"/>
      <c r="F15" s="9"/>
    </row>
  </sheetData>
  <sheetProtection/>
  <mergeCells count="2">
    <mergeCell ref="B4:F4"/>
    <mergeCell ref="B11:F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0.85546875" style="0" customWidth="1"/>
    <col min="2" max="2" width="69.7109375" style="0" customWidth="1"/>
    <col min="5" max="5" width="26.28125" style="0" customWidth="1"/>
    <col min="6" max="6" width="0.13671875" style="0" customWidth="1"/>
    <col min="11" max="11" width="0.2890625" style="0" customWidth="1"/>
    <col min="12" max="12" width="0.13671875" style="0" customWidth="1"/>
    <col min="15" max="15" width="16.421875" style="0" customWidth="1"/>
  </cols>
  <sheetData>
    <row r="2" spans="2:12" ht="18.75">
      <c r="B2" s="11" t="s">
        <v>62</v>
      </c>
      <c r="L2" s="11"/>
    </row>
    <row r="3" ht="15">
      <c r="B3" s="1"/>
    </row>
    <row r="4" spans="2:14" ht="15">
      <c r="B4" s="15" t="s">
        <v>53</v>
      </c>
      <c r="C4" s="13" t="s">
        <v>56</v>
      </c>
      <c r="D4" s="14"/>
      <c r="E4" s="252" t="s">
        <v>54</v>
      </c>
      <c r="F4" s="253"/>
      <c r="G4" s="252" t="s">
        <v>55</v>
      </c>
      <c r="H4" s="254"/>
      <c r="I4" s="254"/>
      <c r="J4" s="254"/>
      <c r="K4" s="254"/>
      <c r="L4" s="253"/>
      <c r="M4" s="254" t="s">
        <v>59</v>
      </c>
      <c r="N4" s="253"/>
    </row>
    <row r="5" spans="2:14" ht="15">
      <c r="B5" s="16"/>
      <c r="C5" s="30" t="s">
        <v>57</v>
      </c>
      <c r="D5" s="26" t="s">
        <v>58</v>
      </c>
      <c r="E5" s="20"/>
      <c r="F5" s="27"/>
      <c r="G5" s="20"/>
      <c r="H5" s="17"/>
      <c r="I5" s="17"/>
      <c r="J5" s="17"/>
      <c r="K5" s="18"/>
      <c r="L5" s="19"/>
      <c r="M5" s="28" t="s">
        <v>61</v>
      </c>
      <c r="N5" s="19"/>
    </row>
    <row r="6" spans="2:14" ht="30">
      <c r="B6" s="131" t="s">
        <v>3</v>
      </c>
      <c r="C6" s="7"/>
      <c r="D6" s="7"/>
      <c r="E6" s="8"/>
      <c r="F6" s="9"/>
      <c r="G6" s="8"/>
      <c r="H6" s="10"/>
      <c r="I6" s="10"/>
      <c r="J6" s="10"/>
      <c r="K6" s="10"/>
      <c r="L6" s="9"/>
      <c r="M6" s="23"/>
      <c r="N6" s="24"/>
    </row>
    <row r="7" spans="2:14" ht="30">
      <c r="B7" s="133" t="s">
        <v>4</v>
      </c>
      <c r="C7" s="7"/>
      <c r="D7" s="7"/>
      <c r="E7" s="8"/>
      <c r="F7" s="9"/>
      <c r="G7" s="8"/>
      <c r="H7" s="10"/>
      <c r="I7" s="10"/>
      <c r="J7" s="10"/>
      <c r="K7" s="10"/>
      <c r="L7" s="9"/>
      <c r="M7" s="8"/>
      <c r="N7" s="9"/>
    </row>
    <row r="8" spans="2:14" ht="30">
      <c r="B8" s="183" t="s">
        <v>5</v>
      </c>
      <c r="C8" s="7"/>
      <c r="D8" s="7"/>
      <c r="E8" s="8"/>
      <c r="F8" s="9"/>
      <c r="G8" s="8"/>
      <c r="H8" s="10"/>
      <c r="I8" s="10"/>
      <c r="J8" s="10"/>
      <c r="K8" s="10"/>
      <c r="L8" s="9"/>
      <c r="M8" s="8"/>
      <c r="N8" s="9"/>
    </row>
    <row r="9" spans="2:14" ht="45">
      <c r="B9" s="129" t="s">
        <v>6</v>
      </c>
      <c r="C9" s="7"/>
      <c r="D9" s="7"/>
      <c r="E9" s="8"/>
      <c r="F9" s="9"/>
      <c r="G9" s="8"/>
      <c r="H9" s="10"/>
      <c r="I9" s="10"/>
      <c r="J9" s="10"/>
      <c r="K9" s="10"/>
      <c r="L9" s="9"/>
      <c r="M9" s="8"/>
      <c r="N9" s="9"/>
    </row>
    <row r="10" spans="2:14" ht="30">
      <c r="B10" s="183" t="s">
        <v>7</v>
      </c>
      <c r="C10" s="7"/>
      <c r="D10" s="7"/>
      <c r="E10" s="8"/>
      <c r="F10" s="9"/>
      <c r="G10" s="8"/>
      <c r="H10" s="10"/>
      <c r="I10" s="10"/>
      <c r="J10" s="10"/>
      <c r="K10" s="10"/>
      <c r="L10" s="9"/>
      <c r="M10" s="8"/>
      <c r="N10" s="9"/>
    </row>
    <row r="11" spans="2:14" ht="30">
      <c r="B11" s="183" t="s">
        <v>8</v>
      </c>
      <c r="C11" s="7"/>
      <c r="D11" s="7"/>
      <c r="E11" s="8"/>
      <c r="F11" s="9"/>
      <c r="G11" s="8"/>
      <c r="H11" s="10"/>
      <c r="I11" s="10"/>
      <c r="J11" s="10"/>
      <c r="K11" s="10"/>
      <c r="L11" s="9"/>
      <c r="M11" s="8"/>
      <c r="N11" s="9"/>
    </row>
    <row r="12" spans="2:14" ht="45">
      <c r="B12" s="130" t="s">
        <v>9</v>
      </c>
      <c r="C12" s="7"/>
      <c r="D12" s="7"/>
      <c r="E12" s="8"/>
      <c r="F12" s="9"/>
      <c r="G12" s="8"/>
      <c r="H12" s="10"/>
      <c r="I12" s="10"/>
      <c r="J12" s="10"/>
      <c r="K12" s="10"/>
      <c r="L12" s="9"/>
      <c r="M12" s="8"/>
      <c r="N12" s="9"/>
    </row>
    <row r="13" spans="2:14" ht="30">
      <c r="B13" s="130" t="s">
        <v>10</v>
      </c>
      <c r="C13" s="7"/>
      <c r="D13" s="7"/>
      <c r="E13" s="8"/>
      <c r="F13" s="9"/>
      <c r="G13" s="8"/>
      <c r="H13" s="10"/>
      <c r="I13" s="10"/>
      <c r="J13" s="10"/>
      <c r="K13" s="10"/>
      <c r="L13" s="9"/>
      <c r="M13" s="8"/>
      <c r="N13" s="9"/>
    </row>
    <row r="14" spans="2:14" ht="15">
      <c r="B14" s="182" t="s">
        <v>11</v>
      </c>
      <c r="C14" s="7"/>
      <c r="D14" s="7"/>
      <c r="E14" s="8"/>
      <c r="F14" s="9"/>
      <c r="G14" s="8"/>
      <c r="H14" s="10"/>
      <c r="I14" s="10"/>
      <c r="J14" s="10"/>
      <c r="K14" s="10"/>
      <c r="L14" s="9"/>
      <c r="M14" s="8"/>
      <c r="N14" s="9"/>
    </row>
    <row r="15" spans="2:14" ht="45">
      <c r="B15" s="29" t="s">
        <v>60</v>
      </c>
      <c r="C15" s="7"/>
      <c r="D15" s="7"/>
      <c r="E15" s="8"/>
      <c r="F15" s="9"/>
      <c r="G15" s="8"/>
      <c r="H15" s="10"/>
      <c r="I15" s="10"/>
      <c r="J15" s="10"/>
      <c r="K15" s="10"/>
      <c r="L15" s="9"/>
      <c r="M15" s="8"/>
      <c r="N15" s="9"/>
    </row>
    <row r="16" spans="2:14" ht="45">
      <c r="B16" s="132" t="s">
        <v>13</v>
      </c>
      <c r="C16" s="7"/>
      <c r="D16" s="7"/>
      <c r="E16" s="8"/>
      <c r="F16" s="9"/>
      <c r="G16" s="8"/>
      <c r="H16" s="10"/>
      <c r="I16" s="10"/>
      <c r="J16" s="10"/>
      <c r="K16" s="10"/>
      <c r="L16" s="9"/>
      <c r="M16" s="8"/>
      <c r="N16" s="9"/>
    </row>
    <row r="17" spans="2:14" ht="30">
      <c r="B17" s="225" t="s">
        <v>14</v>
      </c>
      <c r="C17" s="7"/>
      <c r="D17" s="7"/>
      <c r="E17" s="8"/>
      <c r="F17" s="9"/>
      <c r="G17" s="8"/>
      <c r="H17" s="10"/>
      <c r="I17" s="10"/>
      <c r="J17" s="10"/>
      <c r="K17" s="10"/>
      <c r="L17" s="9"/>
      <c r="M17" s="8"/>
      <c r="N17" s="9"/>
    </row>
    <row r="18" spans="2:14" ht="30">
      <c r="B18" s="133" t="s">
        <v>15</v>
      </c>
      <c r="C18" s="7"/>
      <c r="D18" s="7"/>
      <c r="E18" s="8"/>
      <c r="F18" s="9"/>
      <c r="G18" s="8"/>
      <c r="H18" s="10"/>
      <c r="I18" s="10"/>
      <c r="J18" s="10"/>
      <c r="K18" s="10"/>
      <c r="L18" s="9"/>
      <c r="M18" s="8"/>
      <c r="N18" s="9"/>
    </row>
    <row r="19" spans="2:14" ht="30">
      <c r="B19" s="181" t="s">
        <v>16</v>
      </c>
      <c r="C19" s="7"/>
      <c r="D19" s="7"/>
      <c r="E19" s="8"/>
      <c r="F19" s="9"/>
      <c r="G19" s="8"/>
      <c r="H19" s="10"/>
      <c r="I19" s="10"/>
      <c r="J19" s="10"/>
      <c r="K19" s="10"/>
      <c r="L19" s="9"/>
      <c r="M19" s="8"/>
      <c r="N19" s="9"/>
    </row>
    <row r="20" spans="2:14" ht="15">
      <c r="B20" s="133" t="s">
        <v>17</v>
      </c>
      <c r="C20" s="7"/>
      <c r="D20" s="7"/>
      <c r="E20" s="8"/>
      <c r="F20" s="9"/>
      <c r="G20" s="8"/>
      <c r="H20" s="10"/>
      <c r="I20" s="10"/>
      <c r="J20" s="10"/>
      <c r="K20" s="10"/>
      <c r="L20" s="9"/>
      <c r="M20" s="25"/>
      <c r="N20" s="19"/>
    </row>
    <row r="22" ht="15">
      <c r="B22" s="63" t="s">
        <v>89</v>
      </c>
    </row>
    <row r="23" ht="38.25">
      <c r="B23" s="21" t="s">
        <v>18</v>
      </c>
    </row>
    <row r="24" ht="25.5">
      <c r="B24" s="21" t="s">
        <v>19</v>
      </c>
    </row>
    <row r="25" ht="51">
      <c r="B25" s="21" t="s">
        <v>20</v>
      </c>
    </row>
    <row r="26" ht="15">
      <c r="B26" s="21" t="s">
        <v>21</v>
      </c>
    </row>
    <row r="27" ht="15">
      <c r="B27" s="21" t="s">
        <v>22</v>
      </c>
    </row>
    <row r="28" ht="15">
      <c r="B28" s="21" t="s">
        <v>23</v>
      </c>
    </row>
    <row r="29" ht="15">
      <c r="B29" s="21" t="s">
        <v>24</v>
      </c>
    </row>
    <row r="30" ht="15">
      <c r="B30" s="21" t="s">
        <v>25</v>
      </c>
    </row>
    <row r="31" ht="15">
      <c r="B31" s="21" t="s">
        <v>26</v>
      </c>
    </row>
    <row r="32" ht="38.25">
      <c r="B32" s="21" t="s">
        <v>27</v>
      </c>
    </row>
    <row r="33" ht="25.5">
      <c r="B33" s="21" t="s">
        <v>28</v>
      </c>
    </row>
    <row r="34" ht="25.5">
      <c r="B34" s="21" t="s">
        <v>29</v>
      </c>
    </row>
    <row r="35" ht="38.25">
      <c r="B35" s="21" t="s">
        <v>30</v>
      </c>
    </row>
    <row r="36" ht="51">
      <c r="B36" s="21" t="s">
        <v>31</v>
      </c>
    </row>
    <row r="37" ht="89.25">
      <c r="B37" s="22" t="s">
        <v>32</v>
      </c>
    </row>
    <row r="38" ht="38.25">
      <c r="B38" s="21" t="s">
        <v>33</v>
      </c>
    </row>
    <row r="39" ht="15">
      <c r="B39" s="21" t="s">
        <v>34</v>
      </c>
    </row>
    <row r="40" ht="25.5">
      <c r="B40" s="21" t="s">
        <v>35</v>
      </c>
    </row>
    <row r="41" ht="15">
      <c r="B41" s="21" t="s">
        <v>36</v>
      </c>
    </row>
    <row r="42" ht="25.5">
      <c r="B42" s="21" t="s">
        <v>37</v>
      </c>
    </row>
    <row r="43" ht="25.5">
      <c r="B43" s="21" t="s">
        <v>38</v>
      </c>
    </row>
    <row r="44" ht="15">
      <c r="B44" s="21" t="s">
        <v>39</v>
      </c>
    </row>
    <row r="45" ht="25.5">
      <c r="B45" s="21" t="s">
        <v>40</v>
      </c>
    </row>
  </sheetData>
  <sheetProtection/>
  <mergeCells count="3">
    <mergeCell ref="E4:F4"/>
    <mergeCell ref="G4:L4"/>
    <mergeCell ref="M4:N4"/>
  </mergeCells>
  <printOptions/>
  <pageMargins left="0.42" right="0.17" top="0.26" bottom="0.28" header="0.17" footer="0.16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43"/>
  <sheetViews>
    <sheetView zoomScalePageLayoutView="0" workbookViewId="0" topLeftCell="A1">
      <selection activeCell="C4" sqref="C4"/>
    </sheetView>
  </sheetViews>
  <sheetFormatPr defaultColWidth="9.140625" defaultRowHeight="15"/>
  <cols>
    <col min="8" max="8" width="13.28125" style="0" customWidth="1"/>
    <col min="11" max="12" width="14.57421875" style="0" customWidth="1"/>
  </cols>
  <sheetData>
    <row r="2" ht="15.75" thickBot="1"/>
    <row r="3" spans="2:14" ht="15.75" thickBot="1">
      <c r="B3" s="40"/>
      <c r="C3" s="241" t="s">
        <v>63</v>
      </c>
      <c r="D3" s="242"/>
      <c r="E3" s="242"/>
      <c r="F3" s="242"/>
      <c r="G3" s="242"/>
      <c r="H3" s="242"/>
      <c r="I3" s="242"/>
      <c r="J3" s="242"/>
      <c r="K3" s="241"/>
      <c r="L3" s="36"/>
      <c r="M3" s="37" t="s">
        <v>66</v>
      </c>
      <c r="N3" s="227" t="s">
        <v>215</v>
      </c>
    </row>
    <row r="4" spans="2:13" ht="18">
      <c r="B4" s="81" t="s">
        <v>64</v>
      </c>
      <c r="C4" s="243" t="s">
        <v>68</v>
      </c>
      <c r="D4" s="244"/>
      <c r="E4" s="244"/>
      <c r="F4" s="244"/>
      <c r="G4" s="244"/>
      <c r="H4" s="244"/>
      <c r="I4" s="244"/>
      <c r="J4" s="244"/>
      <c r="K4" s="245"/>
      <c r="L4" s="44"/>
      <c r="M4" s="45"/>
    </row>
    <row r="5" spans="2:13" ht="18.75">
      <c r="B5" s="82"/>
      <c r="C5" s="240" t="s">
        <v>65</v>
      </c>
      <c r="D5" s="246"/>
      <c r="E5" s="246"/>
      <c r="F5" s="246"/>
      <c r="G5" s="246"/>
      <c r="H5" s="246"/>
      <c r="I5" s="246"/>
      <c r="J5" s="246"/>
      <c r="K5" s="246"/>
      <c r="L5" s="33"/>
      <c r="M5" s="46"/>
    </row>
    <row r="6" spans="2:14" ht="15.75">
      <c r="B6" s="82"/>
      <c r="C6" s="38" t="s">
        <v>67</v>
      </c>
      <c r="D6" s="39"/>
      <c r="E6" s="39"/>
      <c r="F6" s="39"/>
      <c r="G6" s="39"/>
      <c r="H6" s="39"/>
      <c r="I6" s="39"/>
      <c r="J6" s="39"/>
      <c r="K6" s="9"/>
      <c r="L6" s="9" t="s">
        <v>76</v>
      </c>
      <c r="M6" s="78">
        <v>10</v>
      </c>
      <c r="N6" s="232" t="s">
        <v>148</v>
      </c>
    </row>
    <row r="7" spans="2:14" ht="15.75">
      <c r="B7" s="82"/>
      <c r="C7" s="38" t="s">
        <v>69</v>
      </c>
      <c r="D7" s="39"/>
      <c r="E7" s="39"/>
      <c r="F7" s="39"/>
      <c r="G7" s="39"/>
      <c r="H7" s="39"/>
      <c r="I7" s="39"/>
      <c r="J7" s="39"/>
      <c r="K7" s="9"/>
      <c r="L7" s="9" t="s">
        <v>77</v>
      </c>
      <c r="M7" s="78">
        <v>10</v>
      </c>
      <c r="N7" s="232" t="s">
        <v>148</v>
      </c>
    </row>
    <row r="8" spans="2:14" ht="15.75">
      <c r="B8" s="82"/>
      <c r="C8" s="38" t="s">
        <v>70</v>
      </c>
      <c r="D8" s="39"/>
      <c r="E8" s="39"/>
      <c r="F8" s="39"/>
      <c r="G8" s="39"/>
      <c r="H8" s="39"/>
      <c r="I8" s="39"/>
      <c r="J8" s="39"/>
      <c r="K8" s="9"/>
      <c r="L8" s="9" t="s">
        <v>78</v>
      </c>
      <c r="M8" s="78">
        <v>10</v>
      </c>
      <c r="N8" s="232" t="s">
        <v>148</v>
      </c>
    </row>
    <row r="9" spans="2:14" ht="15.75">
      <c r="B9" s="82"/>
      <c r="C9" s="38" t="s">
        <v>71</v>
      </c>
      <c r="D9" s="39"/>
      <c r="E9" s="39"/>
      <c r="F9" s="39"/>
      <c r="G9" s="39"/>
      <c r="H9" s="39"/>
      <c r="I9" s="39"/>
      <c r="J9" s="39"/>
      <c r="K9" s="9"/>
      <c r="L9" s="9" t="s">
        <v>79</v>
      </c>
      <c r="M9" s="78">
        <v>10</v>
      </c>
      <c r="N9" s="232" t="s">
        <v>148</v>
      </c>
    </row>
    <row r="10" spans="2:14" ht="19.5" thickBot="1">
      <c r="B10" s="82"/>
      <c r="C10" s="234" t="s">
        <v>74</v>
      </c>
      <c r="D10" s="235"/>
      <c r="E10" s="235"/>
      <c r="F10" s="235"/>
      <c r="G10" s="235"/>
      <c r="H10" s="235"/>
      <c r="I10" s="235"/>
      <c r="J10" s="235"/>
      <c r="K10" s="236"/>
      <c r="L10" s="236" t="s">
        <v>76</v>
      </c>
      <c r="M10" s="79">
        <v>10</v>
      </c>
      <c r="N10" s="232" t="s">
        <v>148</v>
      </c>
    </row>
    <row r="11" spans="2:14" ht="18.75">
      <c r="B11" s="83" t="s">
        <v>72</v>
      </c>
      <c r="C11" s="237" t="s">
        <v>92</v>
      </c>
      <c r="D11" s="238"/>
      <c r="E11" s="238"/>
      <c r="F11" s="238"/>
      <c r="G11" s="238"/>
      <c r="H11" s="238"/>
      <c r="I11" s="238"/>
      <c r="J11" s="238"/>
      <c r="K11" s="238"/>
      <c r="L11" s="239"/>
      <c r="M11" s="231"/>
      <c r="N11" s="230"/>
    </row>
    <row r="12" spans="2:14" ht="15.75">
      <c r="B12" s="82"/>
      <c r="C12" s="35" t="s">
        <v>80</v>
      </c>
      <c r="D12" s="32"/>
      <c r="E12" s="32"/>
      <c r="F12" s="32"/>
      <c r="G12" s="32"/>
      <c r="H12" s="32"/>
      <c r="I12" s="32"/>
      <c r="J12" s="32"/>
      <c r="K12" s="56"/>
      <c r="L12" s="57"/>
      <c r="M12" s="58"/>
      <c r="N12" s="230"/>
    </row>
    <row r="13" spans="2:14" ht="18">
      <c r="B13" s="82"/>
      <c r="C13" s="54" t="s">
        <v>82</v>
      </c>
      <c r="D13" s="39"/>
      <c r="E13" s="39"/>
      <c r="F13" s="39"/>
      <c r="G13" s="39"/>
      <c r="H13" s="39"/>
      <c r="I13" s="39"/>
      <c r="J13" s="39"/>
      <c r="K13" s="59"/>
      <c r="L13" s="60"/>
      <c r="M13" s="78">
        <v>5</v>
      </c>
      <c r="N13" s="232" t="s">
        <v>148</v>
      </c>
    </row>
    <row r="14" spans="2:14" ht="18">
      <c r="B14" s="82"/>
      <c r="C14" s="54" t="s">
        <v>83</v>
      </c>
      <c r="D14" s="39"/>
      <c r="E14" s="39"/>
      <c r="F14" s="39"/>
      <c r="G14" s="39"/>
      <c r="H14" s="39"/>
      <c r="I14" s="39"/>
      <c r="J14" s="39"/>
      <c r="K14" s="59"/>
      <c r="L14" s="60"/>
      <c r="M14" s="78">
        <v>5</v>
      </c>
      <c r="N14" s="232" t="s">
        <v>148</v>
      </c>
    </row>
    <row r="15" spans="2:14" ht="18.75" thickBot="1">
      <c r="B15" s="84"/>
      <c r="C15" s="47" t="s">
        <v>81</v>
      </c>
      <c r="D15" s="48"/>
      <c r="E15" s="48"/>
      <c r="F15" s="48"/>
      <c r="G15" s="48"/>
      <c r="H15" s="48"/>
      <c r="I15" s="48"/>
      <c r="J15" s="48"/>
      <c r="K15" s="61"/>
      <c r="L15" s="62"/>
      <c r="M15" s="80">
        <v>5</v>
      </c>
      <c r="N15" s="232" t="s">
        <v>148</v>
      </c>
    </row>
    <row r="16" spans="2:14" ht="15.75">
      <c r="B16" s="85" t="s">
        <v>73</v>
      </c>
      <c r="C16" s="32" t="s">
        <v>84</v>
      </c>
      <c r="D16" s="32"/>
      <c r="E16" s="32"/>
      <c r="F16" s="32"/>
      <c r="G16" s="32"/>
      <c r="H16" s="32"/>
      <c r="I16" s="32"/>
      <c r="J16" s="32"/>
      <c r="K16" s="33"/>
      <c r="L16" s="33"/>
      <c r="M16" s="24"/>
      <c r="N16" s="230"/>
    </row>
    <row r="17" spans="2:14" ht="15.75">
      <c r="B17" s="86"/>
      <c r="C17" s="32" t="s">
        <v>85</v>
      </c>
      <c r="D17" s="32"/>
      <c r="E17" s="32"/>
      <c r="F17" s="32"/>
      <c r="G17" s="32"/>
      <c r="H17" s="32"/>
      <c r="I17" s="32"/>
      <c r="J17" s="32"/>
      <c r="K17" s="33"/>
      <c r="L17" s="33"/>
      <c r="M17" s="24"/>
      <c r="N17" s="230"/>
    </row>
    <row r="18" spans="2:14" ht="18">
      <c r="B18" s="86"/>
      <c r="C18" s="34" t="s">
        <v>86</v>
      </c>
      <c r="D18" s="34"/>
      <c r="E18" s="34"/>
      <c r="F18" s="34"/>
      <c r="G18" s="34"/>
      <c r="H18" s="34"/>
      <c r="I18" s="34"/>
      <c r="J18" s="34"/>
      <c r="K18" s="18"/>
      <c r="L18" s="18"/>
      <c r="M18" s="19"/>
      <c r="N18" s="230"/>
    </row>
    <row r="19" spans="2:14" ht="18">
      <c r="B19" s="86"/>
      <c r="C19" s="39" t="s">
        <v>87</v>
      </c>
      <c r="D19" s="39"/>
      <c r="E19" s="39"/>
      <c r="F19" s="39"/>
      <c r="G19" s="39"/>
      <c r="H19" s="39"/>
      <c r="I19" s="39"/>
      <c r="J19" s="39"/>
      <c r="K19" s="10"/>
      <c r="L19" s="9"/>
      <c r="M19" s="78">
        <v>5</v>
      </c>
      <c r="N19" s="232" t="s">
        <v>148</v>
      </c>
    </row>
    <row r="20" spans="2:14" ht="18.75" thickBot="1">
      <c r="B20" s="87"/>
      <c r="C20" s="32" t="s">
        <v>88</v>
      </c>
      <c r="D20" s="32"/>
      <c r="E20" s="32"/>
      <c r="F20" s="32"/>
      <c r="G20" s="32"/>
      <c r="H20" s="32"/>
      <c r="I20" s="32"/>
      <c r="J20" s="32"/>
      <c r="K20" s="33"/>
      <c r="L20" s="33"/>
      <c r="M20" s="80">
        <v>5</v>
      </c>
      <c r="N20" s="232" t="s">
        <v>148</v>
      </c>
    </row>
    <row r="21" spans="2:13" ht="16.5" thickBot="1">
      <c r="B21" s="207" t="s">
        <v>75</v>
      </c>
      <c r="C21" s="219"/>
      <c r="D21" s="219"/>
      <c r="E21" s="219"/>
      <c r="F21" s="219"/>
      <c r="G21" s="219"/>
      <c r="H21" s="219"/>
      <c r="I21" s="219"/>
      <c r="J21" s="219"/>
      <c r="K21" s="220"/>
      <c r="L21" s="220"/>
      <c r="M21" s="221">
        <f>SUM(M6+M7+M8+M9+M10+M13+M14+M15+M19+M20)</f>
        <v>75</v>
      </c>
    </row>
    <row r="22" spans="3:10" ht="19.5" thickBot="1">
      <c r="C22" s="31"/>
      <c r="D22" s="31"/>
      <c r="E22" s="31"/>
      <c r="F22" s="31"/>
      <c r="G22" s="31"/>
      <c r="H22" s="31"/>
      <c r="I22" s="11"/>
      <c r="J22" s="31"/>
    </row>
    <row r="23" spans="3:10" ht="18.75">
      <c r="C23" s="31"/>
      <c r="D23" s="31"/>
      <c r="E23" s="222" t="s">
        <v>90</v>
      </c>
      <c r="F23" s="223"/>
      <c r="G23" s="223"/>
      <c r="H23" s="224"/>
      <c r="I23" s="75">
        <v>9</v>
      </c>
      <c r="J23" s="31"/>
    </row>
    <row r="24" spans="3:10" ht="18.75">
      <c r="C24" s="31"/>
      <c r="D24" s="31"/>
      <c r="E24" s="73" t="s">
        <v>91</v>
      </c>
      <c r="F24" s="74"/>
      <c r="G24" s="74"/>
      <c r="H24" s="65"/>
      <c r="I24" s="76">
        <v>10</v>
      </c>
      <c r="J24" s="31"/>
    </row>
    <row r="25" spans="3:10" ht="18.75">
      <c r="C25" s="31"/>
      <c r="D25" s="31"/>
      <c r="E25" s="228" t="s">
        <v>222</v>
      </c>
      <c r="F25" s="74"/>
      <c r="G25" s="74"/>
      <c r="H25" s="74"/>
      <c r="I25" s="76">
        <v>11</v>
      </c>
      <c r="J25" s="31"/>
    </row>
    <row r="26" spans="5:10" ht="18.75">
      <c r="E26" s="66"/>
      <c r="F26" s="67"/>
      <c r="G26" s="64"/>
      <c r="H26" s="64"/>
      <c r="I26" s="76">
        <v>14</v>
      </c>
      <c r="J26" s="31"/>
    </row>
    <row r="27" spans="3:10" ht="19.5" thickBot="1">
      <c r="C27" s="31"/>
      <c r="D27" s="31"/>
      <c r="E27" s="68"/>
      <c r="F27" s="69"/>
      <c r="G27" s="69"/>
      <c r="H27" s="69"/>
      <c r="I27" s="77">
        <v>15</v>
      </c>
      <c r="J27" s="31"/>
    </row>
    <row r="28" spans="3:10" ht="15.75">
      <c r="C28" s="31"/>
      <c r="D28" s="31"/>
      <c r="E28" s="70"/>
      <c r="F28" s="71"/>
      <c r="G28" s="71"/>
      <c r="H28" s="70"/>
      <c r="I28" s="70"/>
      <c r="J28" s="31"/>
    </row>
    <row r="29" spans="3:10" ht="15.75">
      <c r="C29" s="31"/>
      <c r="D29" s="31"/>
      <c r="E29" s="31"/>
      <c r="F29" s="31"/>
      <c r="G29" s="31"/>
      <c r="H29" s="31"/>
      <c r="I29" s="31"/>
      <c r="J29" s="31"/>
    </row>
    <row r="30" spans="3:10" ht="15.75">
      <c r="C30" s="31"/>
      <c r="D30" s="31"/>
      <c r="E30" s="31"/>
      <c r="F30" s="31"/>
      <c r="G30" s="31"/>
      <c r="H30" s="31"/>
      <c r="I30" s="31"/>
      <c r="J30" s="31"/>
    </row>
    <row r="31" spans="3:10" ht="15.75">
      <c r="C31" s="31"/>
      <c r="D31" s="31"/>
      <c r="E31" s="31"/>
      <c r="F31" s="31"/>
      <c r="G31" s="31"/>
      <c r="H31" s="31"/>
      <c r="I31" s="31"/>
      <c r="J31" s="31"/>
    </row>
    <row r="32" spans="3:10" ht="15.75">
      <c r="C32" s="31"/>
      <c r="D32" s="31"/>
      <c r="E32" s="31"/>
      <c r="F32" s="31"/>
      <c r="G32" s="31"/>
      <c r="H32" s="31"/>
      <c r="I32" s="31"/>
      <c r="J32" s="31"/>
    </row>
    <row r="33" spans="3:10" ht="15.75">
      <c r="C33" s="31"/>
      <c r="D33" s="31"/>
      <c r="E33" s="31"/>
      <c r="F33" s="31"/>
      <c r="G33" s="31"/>
      <c r="H33" s="31"/>
      <c r="I33" s="31"/>
      <c r="J33" s="31"/>
    </row>
    <row r="34" spans="3:10" ht="15.75">
      <c r="C34" s="31"/>
      <c r="D34" s="31"/>
      <c r="E34" s="31"/>
      <c r="F34" s="31"/>
      <c r="G34" s="31"/>
      <c r="H34" s="31"/>
      <c r="I34" s="31"/>
      <c r="J34" s="31"/>
    </row>
    <row r="35" spans="3:10" ht="15.75">
      <c r="C35" s="31"/>
      <c r="D35" s="31"/>
      <c r="E35" s="31"/>
      <c r="F35" s="31"/>
      <c r="G35" s="31"/>
      <c r="H35" s="31"/>
      <c r="I35" s="31"/>
      <c r="J35" s="31"/>
    </row>
    <row r="36" spans="3:10" ht="15.75">
      <c r="C36" s="31"/>
      <c r="D36" s="31"/>
      <c r="E36" s="31"/>
      <c r="F36" s="31"/>
      <c r="G36" s="31"/>
      <c r="H36" s="31"/>
      <c r="I36" s="31"/>
      <c r="J36" s="31"/>
    </row>
    <row r="37" spans="3:10" ht="15.75">
      <c r="C37" s="31"/>
      <c r="D37" s="31"/>
      <c r="E37" s="31"/>
      <c r="F37" s="31"/>
      <c r="G37" s="31"/>
      <c r="H37" s="31"/>
      <c r="I37" s="31"/>
      <c r="J37" s="31"/>
    </row>
    <row r="38" spans="3:10" ht="15.75">
      <c r="C38" s="31"/>
      <c r="D38" s="31"/>
      <c r="E38" s="31"/>
      <c r="F38" s="31"/>
      <c r="G38" s="31"/>
      <c r="H38" s="31"/>
      <c r="I38" s="31"/>
      <c r="J38" s="31"/>
    </row>
    <row r="39" spans="3:10" ht="15.75">
      <c r="C39" s="31"/>
      <c r="D39" s="31"/>
      <c r="E39" s="31"/>
      <c r="F39" s="31"/>
      <c r="G39" s="31"/>
      <c r="H39" s="31"/>
      <c r="I39" s="31"/>
      <c r="J39" s="31"/>
    </row>
    <row r="40" spans="3:10" ht="15.75">
      <c r="C40" s="31"/>
      <c r="D40" s="31"/>
      <c r="E40" s="31"/>
      <c r="F40" s="31"/>
      <c r="G40" s="31"/>
      <c r="H40" s="31"/>
      <c r="I40" s="31"/>
      <c r="J40" s="31"/>
    </row>
    <row r="41" spans="3:10" ht="15.75">
      <c r="C41" s="31"/>
      <c r="D41" s="31"/>
      <c r="E41" s="31"/>
      <c r="F41" s="31"/>
      <c r="G41" s="31"/>
      <c r="H41" s="31"/>
      <c r="I41" s="31"/>
      <c r="J41" s="31"/>
    </row>
    <row r="42" spans="3:10" ht="15.75">
      <c r="C42" s="31"/>
      <c r="D42" s="31"/>
      <c r="E42" s="31"/>
      <c r="F42" s="31"/>
      <c r="G42" s="31"/>
      <c r="H42" s="31"/>
      <c r="I42" s="31"/>
      <c r="J42" s="31"/>
    </row>
    <row r="43" spans="3:10" ht="15.75">
      <c r="C43" s="31"/>
      <c r="D43" s="31"/>
      <c r="E43" s="31"/>
      <c r="F43" s="31"/>
      <c r="G43" s="31"/>
      <c r="H43" s="31"/>
      <c r="I43" s="31"/>
      <c r="J43" s="31"/>
    </row>
  </sheetData>
  <sheetProtection/>
  <hyperlinks>
    <hyperlink ref="I24" location="Hodnoceni_cast_A!B15" display="Hodnoceni_cast_A!B15"/>
    <hyperlink ref="I23" location="Hodnoceni_cast_A!B14" display="Hodnoceni_cast_A!B14"/>
    <hyperlink ref="I25" location="Hodnoceni_cast_A!B16" display="Hodnoceni_cast_A!B16"/>
    <hyperlink ref="I26" location="Hodnoceni_cast_B!B19" display="Hodnoceni_cast_B!B19"/>
    <hyperlink ref="I27" location="Hodnoceni_cast_A!B20" display="Hodnoceni_cast_A!B20"/>
    <hyperlink ref="C5:D5" location="Hodnoceni_cast_A!B15" display="pod body 10 a 11 v příloze č.1 k zákonu přesahuje pro látky č směsi"/>
    <hyperlink ref="C11:K11" location="Hodnoceni_cast_A!B9" display="Množství závadných látek umístěných v místě provozní činnosti uvedené pod bodem 9"/>
    <hyperlink ref="C11" location="Hodnoceni_cast_A!B14" display="Množství závadných látek umístěných v místě provozní činnosti uvedené pod bodem 9"/>
    <hyperlink ref="C5:K5" location="Hodnoceni_cast_A!B10" display="pod body 10 a 11 v příloze č.1 k zákonu přesahuje pro látky č směsi"/>
  </hyperlinks>
  <printOptions/>
  <pageMargins left="0.24" right="0.26" top="0.787401575" bottom="0.7874015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Q56"/>
  <sheetViews>
    <sheetView zoomScalePageLayoutView="0" workbookViewId="0" topLeftCell="D1">
      <selection activeCell="D2" sqref="D2"/>
    </sheetView>
  </sheetViews>
  <sheetFormatPr defaultColWidth="9.140625" defaultRowHeight="15"/>
  <cols>
    <col min="1" max="1" width="5.57421875" style="0" customWidth="1"/>
    <col min="2" max="3" width="0" style="0" hidden="1" customWidth="1"/>
    <col min="4" max="4" width="10.57421875" style="0" customWidth="1"/>
    <col min="13" max="13" width="3.8515625" style="0" customWidth="1"/>
    <col min="14" max="14" width="14.7109375" style="0" customWidth="1"/>
    <col min="15" max="15" width="19.7109375" style="0" customWidth="1"/>
  </cols>
  <sheetData>
    <row r="1" ht="15.75" thickBot="1"/>
    <row r="2" spans="4:16" ht="15.75">
      <c r="D2" s="42" t="s">
        <v>93</v>
      </c>
      <c r="E2" s="51"/>
      <c r="F2" s="44"/>
      <c r="G2" s="44"/>
      <c r="H2" s="44"/>
      <c r="I2" s="44"/>
      <c r="J2" s="44"/>
      <c r="K2" s="44"/>
      <c r="L2" s="44"/>
      <c r="M2" s="51"/>
      <c r="N2" s="51"/>
      <c r="O2" s="52"/>
      <c r="P2" s="88" t="s">
        <v>66</v>
      </c>
    </row>
    <row r="3" spans="3:17" ht="19.5" thickBot="1">
      <c r="C3" s="11"/>
      <c r="D3" s="140" t="s">
        <v>142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41"/>
      <c r="P3" s="89"/>
      <c r="Q3" s="227" t="s">
        <v>214</v>
      </c>
    </row>
    <row r="4" spans="4:17" ht="18">
      <c r="D4" s="103" t="s">
        <v>98</v>
      </c>
      <c r="E4" s="43" t="s">
        <v>99</v>
      </c>
      <c r="F4" s="43"/>
      <c r="G4" s="43"/>
      <c r="H4" s="43"/>
      <c r="I4" s="43"/>
      <c r="J4" s="43"/>
      <c r="K4" s="43"/>
      <c r="L4" s="43"/>
      <c r="M4" s="44"/>
      <c r="N4" s="163"/>
      <c r="O4" s="113" t="s">
        <v>95</v>
      </c>
      <c r="P4" s="110">
        <v>10</v>
      </c>
      <c r="Q4" s="232" t="s">
        <v>148</v>
      </c>
    </row>
    <row r="5" spans="4:17" ht="16.5" thickBot="1">
      <c r="D5" s="87"/>
      <c r="E5" s="95" t="s">
        <v>94</v>
      </c>
      <c r="F5" s="95"/>
      <c r="G5" s="96"/>
      <c r="H5" s="96"/>
      <c r="I5" s="96"/>
      <c r="J5" s="96"/>
      <c r="K5" s="48"/>
      <c r="L5" s="48"/>
      <c r="M5" s="49"/>
      <c r="N5" s="164"/>
      <c r="O5" s="114" t="s">
        <v>96</v>
      </c>
      <c r="P5" s="100">
        <v>5</v>
      </c>
      <c r="Q5" s="232" t="s">
        <v>148</v>
      </c>
    </row>
    <row r="6" spans="4:17" ht="18">
      <c r="D6" s="85" t="s">
        <v>97</v>
      </c>
      <c r="E6" s="43" t="s">
        <v>104</v>
      </c>
      <c r="F6" s="43"/>
      <c r="G6" s="43"/>
      <c r="H6" s="43"/>
      <c r="I6" s="43"/>
      <c r="J6" s="43"/>
      <c r="K6" s="43"/>
      <c r="L6" s="43"/>
      <c r="M6" s="44"/>
      <c r="N6" s="163"/>
      <c r="O6" s="113" t="s">
        <v>101</v>
      </c>
      <c r="P6" s="110">
        <v>5</v>
      </c>
      <c r="Q6" s="232" t="s">
        <v>148</v>
      </c>
    </row>
    <row r="7" spans="4:17" ht="16.5" thickBot="1">
      <c r="D7" s="87"/>
      <c r="E7" s="48" t="s">
        <v>100</v>
      </c>
      <c r="F7" s="48"/>
      <c r="G7" s="48"/>
      <c r="H7" s="48"/>
      <c r="I7" s="48"/>
      <c r="J7" s="48"/>
      <c r="K7" s="48"/>
      <c r="L7" s="48"/>
      <c r="M7" s="49"/>
      <c r="N7" s="164"/>
      <c r="O7" s="115" t="s">
        <v>102</v>
      </c>
      <c r="P7" s="100">
        <v>2</v>
      </c>
      <c r="Q7" s="232" t="s">
        <v>148</v>
      </c>
    </row>
    <row r="8" spans="4:17" ht="18.75" thickBot="1">
      <c r="D8" s="104" t="s">
        <v>103</v>
      </c>
      <c r="E8" s="101" t="s">
        <v>107</v>
      </c>
      <c r="F8" s="101"/>
      <c r="G8" s="101"/>
      <c r="H8" s="101"/>
      <c r="I8" s="101"/>
      <c r="J8" s="101"/>
      <c r="K8" s="101"/>
      <c r="L8" s="101"/>
      <c r="M8" s="41"/>
      <c r="N8" s="165"/>
      <c r="O8" s="116" t="s">
        <v>101</v>
      </c>
      <c r="P8" s="102">
        <v>5</v>
      </c>
      <c r="Q8" s="232" t="s">
        <v>148</v>
      </c>
    </row>
    <row r="9" spans="4:17" ht="15.75">
      <c r="D9" s="85" t="s">
        <v>105</v>
      </c>
      <c r="E9" s="43" t="s">
        <v>106</v>
      </c>
      <c r="F9" s="43"/>
      <c r="G9" s="43"/>
      <c r="H9" s="43"/>
      <c r="I9" s="43"/>
      <c r="J9" s="43"/>
      <c r="K9" s="43"/>
      <c r="L9" s="43"/>
      <c r="M9" s="44"/>
      <c r="N9" s="163"/>
      <c r="O9" s="113" t="s">
        <v>109</v>
      </c>
      <c r="P9" s="110">
        <v>5</v>
      </c>
      <c r="Q9" s="232" t="s">
        <v>148</v>
      </c>
    </row>
    <row r="10" spans="4:17" ht="18.75" thickBot="1">
      <c r="D10" s="87"/>
      <c r="E10" s="48" t="s">
        <v>108</v>
      </c>
      <c r="F10" s="48"/>
      <c r="G10" s="48"/>
      <c r="H10" s="48"/>
      <c r="I10" s="48"/>
      <c r="J10" s="48"/>
      <c r="K10" s="48"/>
      <c r="L10" s="48"/>
      <c r="M10" s="49"/>
      <c r="N10" s="164"/>
      <c r="O10" s="114" t="s">
        <v>110</v>
      </c>
      <c r="P10" s="100">
        <v>2</v>
      </c>
      <c r="Q10" s="232" t="s">
        <v>148</v>
      </c>
    </row>
    <row r="11" spans="4:17" ht="18">
      <c r="D11" s="85" t="s">
        <v>111</v>
      </c>
      <c r="E11" s="108" t="s">
        <v>117</v>
      </c>
      <c r="F11" s="109"/>
      <c r="G11" s="109"/>
      <c r="H11" s="109"/>
      <c r="I11" s="109"/>
      <c r="J11" s="109"/>
      <c r="K11" s="55"/>
      <c r="L11" s="55"/>
      <c r="M11" s="55"/>
      <c r="N11" s="166"/>
      <c r="O11" s="113" t="s">
        <v>109</v>
      </c>
      <c r="P11" s="110">
        <v>5</v>
      </c>
      <c r="Q11" s="232" t="s">
        <v>148</v>
      </c>
    </row>
    <row r="12" spans="4:17" ht="16.5" thickBot="1">
      <c r="D12" s="87"/>
      <c r="E12" s="96" t="s">
        <v>100</v>
      </c>
      <c r="F12" s="96"/>
      <c r="G12" s="96"/>
      <c r="H12" s="96"/>
      <c r="I12" s="96"/>
      <c r="J12" s="96"/>
      <c r="K12" s="48"/>
      <c r="L12" s="48"/>
      <c r="M12" s="61"/>
      <c r="N12" s="167"/>
      <c r="O12" s="114" t="s">
        <v>110</v>
      </c>
      <c r="P12" s="100">
        <v>2</v>
      </c>
      <c r="Q12" s="232" t="s">
        <v>148</v>
      </c>
    </row>
    <row r="13" spans="4:17" ht="18">
      <c r="D13" s="86" t="s">
        <v>112</v>
      </c>
      <c r="E13" s="32" t="s">
        <v>123</v>
      </c>
      <c r="F13" s="32"/>
      <c r="G13" s="32"/>
      <c r="H13" s="32"/>
      <c r="I13" s="32"/>
      <c r="J13" s="32"/>
      <c r="K13" s="32"/>
      <c r="L13" s="32"/>
      <c r="M13" s="56"/>
      <c r="N13" s="168"/>
      <c r="O13" s="113" t="s">
        <v>119</v>
      </c>
      <c r="P13" s="110">
        <v>5</v>
      </c>
      <c r="Q13" s="232" t="s">
        <v>148</v>
      </c>
    </row>
    <row r="14" spans="4:17" ht="15.75">
      <c r="D14" s="86"/>
      <c r="E14" s="32" t="s">
        <v>118</v>
      </c>
      <c r="F14" s="32"/>
      <c r="G14" s="32"/>
      <c r="H14" s="32"/>
      <c r="I14" s="32"/>
      <c r="J14" s="32"/>
      <c r="K14" s="32"/>
      <c r="L14" s="32"/>
      <c r="M14" s="56"/>
      <c r="N14" s="168"/>
      <c r="O14" s="117" t="s">
        <v>120</v>
      </c>
      <c r="P14" s="111">
        <v>2</v>
      </c>
      <c r="Q14" s="232" t="s">
        <v>148</v>
      </c>
    </row>
    <row r="15" spans="4:17" ht="15.75">
      <c r="D15" s="86"/>
      <c r="E15" s="32"/>
      <c r="F15" s="32"/>
      <c r="G15" s="32"/>
      <c r="H15" s="32"/>
      <c r="I15" s="32"/>
      <c r="J15" s="32"/>
      <c r="K15" s="32"/>
      <c r="L15" s="32"/>
      <c r="M15" s="56"/>
      <c r="N15" s="168"/>
      <c r="O15" s="118" t="s">
        <v>121</v>
      </c>
      <c r="P15" s="112"/>
      <c r="Q15" s="232"/>
    </row>
    <row r="16" spans="4:17" ht="16.5" thickBot="1">
      <c r="D16" s="86"/>
      <c r="E16" s="32"/>
      <c r="F16" s="32"/>
      <c r="G16" s="32"/>
      <c r="H16" s="32"/>
      <c r="I16" s="32"/>
      <c r="J16" s="32"/>
      <c r="K16" s="32"/>
      <c r="L16" s="32"/>
      <c r="M16" s="56"/>
      <c r="N16" s="168"/>
      <c r="O16" s="119" t="s">
        <v>122</v>
      </c>
      <c r="P16" s="99">
        <v>1</v>
      </c>
      <c r="Q16" s="232" t="s">
        <v>148</v>
      </c>
    </row>
    <row r="17" spans="4:17" ht="18">
      <c r="D17" s="85" t="s">
        <v>113</v>
      </c>
      <c r="E17" s="43" t="s">
        <v>124</v>
      </c>
      <c r="F17" s="43"/>
      <c r="G17" s="43"/>
      <c r="H17" s="43"/>
      <c r="I17" s="43"/>
      <c r="J17" s="43"/>
      <c r="K17" s="43"/>
      <c r="L17" s="43"/>
      <c r="M17" s="44"/>
      <c r="N17" s="163"/>
      <c r="O17" s="113" t="s">
        <v>101</v>
      </c>
      <c r="P17" s="137">
        <v>5</v>
      </c>
      <c r="Q17" s="232" t="s">
        <v>148</v>
      </c>
    </row>
    <row r="18" spans="4:17" ht="16.5" thickBot="1">
      <c r="D18" s="87"/>
      <c r="E18" s="48" t="s">
        <v>100</v>
      </c>
      <c r="F18" s="48"/>
      <c r="G18" s="48"/>
      <c r="H18" s="48"/>
      <c r="I18" s="48"/>
      <c r="J18" s="48"/>
      <c r="K18" s="48"/>
      <c r="L18" s="48"/>
      <c r="M18" s="49"/>
      <c r="N18" s="164"/>
      <c r="O18" s="114" t="s">
        <v>102</v>
      </c>
      <c r="P18" s="100">
        <v>2</v>
      </c>
      <c r="Q18" s="232" t="s">
        <v>148</v>
      </c>
    </row>
    <row r="19" spans="4:17" ht="15.75">
      <c r="D19" s="85">
        <v>15</v>
      </c>
      <c r="E19" s="43" t="s">
        <v>125</v>
      </c>
      <c r="F19" s="43"/>
      <c r="G19" s="43"/>
      <c r="H19" s="43"/>
      <c r="I19" s="43"/>
      <c r="J19" s="43"/>
      <c r="K19" s="43"/>
      <c r="L19" s="43"/>
      <c r="M19" s="44"/>
      <c r="N19" s="163"/>
      <c r="O19" s="113" t="s">
        <v>101</v>
      </c>
      <c r="P19" s="110">
        <v>10</v>
      </c>
      <c r="Q19" s="232" t="s">
        <v>148</v>
      </c>
    </row>
    <row r="20" spans="4:17" ht="18.75" thickBot="1">
      <c r="D20" s="87"/>
      <c r="E20" s="48" t="s">
        <v>126</v>
      </c>
      <c r="F20" s="48"/>
      <c r="G20" s="48"/>
      <c r="H20" s="48"/>
      <c r="I20" s="48"/>
      <c r="J20" s="48"/>
      <c r="K20" s="48"/>
      <c r="L20" s="48"/>
      <c r="M20" s="49"/>
      <c r="N20" s="164"/>
      <c r="O20" s="114" t="s">
        <v>102</v>
      </c>
      <c r="P20" s="100">
        <v>5</v>
      </c>
      <c r="Q20" s="232" t="s">
        <v>148</v>
      </c>
    </row>
    <row r="21" spans="4:17" ht="15.75">
      <c r="D21" s="85" t="s">
        <v>114</v>
      </c>
      <c r="E21" s="43" t="s">
        <v>127</v>
      </c>
      <c r="F21" s="43"/>
      <c r="G21" s="43"/>
      <c r="H21" s="43"/>
      <c r="I21" s="43"/>
      <c r="J21" s="43"/>
      <c r="K21" s="43"/>
      <c r="L21" s="43"/>
      <c r="M21" s="44"/>
      <c r="N21" s="163"/>
      <c r="O21" s="113" t="s">
        <v>101</v>
      </c>
      <c r="P21" s="137">
        <v>5</v>
      </c>
      <c r="Q21" s="232" t="s">
        <v>148</v>
      </c>
    </row>
    <row r="22" spans="4:17" ht="16.5" thickBot="1">
      <c r="D22" s="72"/>
      <c r="E22" s="48" t="s">
        <v>128</v>
      </c>
      <c r="F22" s="48"/>
      <c r="G22" s="48"/>
      <c r="H22" s="48"/>
      <c r="I22" s="49"/>
      <c r="J22" s="49"/>
      <c r="K22" s="49"/>
      <c r="L22" s="49"/>
      <c r="M22" s="49"/>
      <c r="N22" s="164"/>
      <c r="O22" s="114" t="s">
        <v>102</v>
      </c>
      <c r="P22" s="100">
        <v>2</v>
      </c>
      <c r="Q22" s="232" t="s">
        <v>148</v>
      </c>
    </row>
    <row r="23" spans="4:17" ht="17.25">
      <c r="D23" s="85" t="s">
        <v>115</v>
      </c>
      <c r="E23" s="43" t="s">
        <v>132</v>
      </c>
      <c r="F23" s="43"/>
      <c r="G23" s="43"/>
      <c r="H23" s="43"/>
      <c r="I23" s="43"/>
      <c r="J23" s="43"/>
      <c r="K23" s="43"/>
      <c r="L23" s="43"/>
      <c r="M23" s="43"/>
      <c r="N23" s="169"/>
      <c r="O23" s="127" t="s">
        <v>129</v>
      </c>
      <c r="P23" s="98">
        <v>2</v>
      </c>
      <c r="Q23" s="232" t="s">
        <v>148</v>
      </c>
    </row>
    <row r="24" spans="4:17" ht="17.25">
      <c r="D24" s="86"/>
      <c r="E24" s="121" t="s">
        <v>133</v>
      </c>
      <c r="F24" s="32"/>
      <c r="G24" s="32"/>
      <c r="H24" s="32"/>
      <c r="I24" s="32"/>
      <c r="J24" s="32"/>
      <c r="K24" s="32"/>
      <c r="L24" s="32"/>
      <c r="M24" s="32"/>
      <c r="N24" s="170"/>
      <c r="O24" s="120" t="s">
        <v>130</v>
      </c>
      <c r="P24" s="136">
        <v>3</v>
      </c>
      <c r="Q24" s="232" t="s">
        <v>148</v>
      </c>
    </row>
    <row r="25" spans="4:17" ht="18" thickBot="1">
      <c r="D25" s="87"/>
      <c r="E25" s="49"/>
      <c r="F25" s="49"/>
      <c r="G25" s="49"/>
      <c r="H25" s="49"/>
      <c r="I25" s="49"/>
      <c r="J25" s="49"/>
      <c r="K25" s="49"/>
      <c r="L25" s="49"/>
      <c r="M25" s="49"/>
      <c r="N25" s="164"/>
      <c r="O25" s="114" t="s">
        <v>131</v>
      </c>
      <c r="P25" s="100">
        <v>5</v>
      </c>
      <c r="Q25" s="232" t="s">
        <v>148</v>
      </c>
    </row>
    <row r="26" spans="4:16" ht="15.75" thickBot="1">
      <c r="D26" s="214" t="s">
        <v>116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107">
        <f>SUM(P4+P5+P6+P7+P8+P9+P10+P11+P12+P13+P14+P16+P17+P18+P19+P20+P21+P22+P23+P24+P25)</f>
        <v>88</v>
      </c>
    </row>
    <row r="27" spans="4:16" ht="15">
      <c r="D27" s="44"/>
      <c r="P27" s="12"/>
    </row>
    <row r="28" spans="4:16" ht="15">
      <c r="D28" s="33"/>
      <c r="P28" s="12"/>
    </row>
    <row r="30" ht="15.75" thickBot="1"/>
    <row r="31" spans="4:16" ht="15.75">
      <c r="D31" s="42" t="s">
        <v>134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88" t="s">
        <v>66</v>
      </c>
    </row>
    <row r="32" spans="3:17" ht="19.5" thickBot="1">
      <c r="C32" s="218"/>
      <c r="D32" s="216" t="s">
        <v>149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89"/>
      <c r="Q32" s="227" t="s">
        <v>214</v>
      </c>
    </row>
    <row r="33" spans="4:17" ht="18">
      <c r="D33" s="103" t="s">
        <v>98</v>
      </c>
      <c r="E33" s="43" t="s">
        <v>99</v>
      </c>
      <c r="F33" s="43"/>
      <c r="G33" s="43"/>
      <c r="H33" s="43"/>
      <c r="I33" s="43"/>
      <c r="J33" s="43"/>
      <c r="K33" s="43"/>
      <c r="L33" s="43"/>
      <c r="M33" s="44"/>
      <c r="N33" s="163"/>
      <c r="O33" s="113" t="s">
        <v>95</v>
      </c>
      <c r="P33" s="110">
        <v>10</v>
      </c>
      <c r="Q33" s="232" t="s">
        <v>148</v>
      </c>
    </row>
    <row r="34" spans="4:17" ht="16.5" thickBot="1">
      <c r="D34" s="87"/>
      <c r="E34" s="95" t="s">
        <v>94</v>
      </c>
      <c r="F34" s="95"/>
      <c r="G34" s="96"/>
      <c r="H34" s="96"/>
      <c r="I34" s="96"/>
      <c r="J34" s="96"/>
      <c r="K34" s="48"/>
      <c r="L34" s="48"/>
      <c r="M34" s="49"/>
      <c r="N34" s="164"/>
      <c r="O34" s="114" t="s">
        <v>96</v>
      </c>
      <c r="P34" s="100">
        <v>5</v>
      </c>
      <c r="Q34" s="232" t="s">
        <v>148</v>
      </c>
    </row>
    <row r="35" spans="4:17" ht="18">
      <c r="D35" s="85" t="s">
        <v>97</v>
      </c>
      <c r="E35" s="43" t="s">
        <v>135</v>
      </c>
      <c r="F35" s="43"/>
      <c r="G35" s="43"/>
      <c r="H35" s="43"/>
      <c r="I35" s="43"/>
      <c r="J35" s="43"/>
      <c r="K35" s="43"/>
      <c r="L35" s="43"/>
      <c r="M35" s="44"/>
      <c r="N35" s="163"/>
      <c r="O35" s="122" t="s">
        <v>136</v>
      </c>
      <c r="P35" s="124">
        <v>5</v>
      </c>
      <c r="Q35" s="232" t="s">
        <v>148</v>
      </c>
    </row>
    <row r="36" spans="4:17" ht="15.75">
      <c r="D36" s="86"/>
      <c r="E36" s="32"/>
      <c r="F36" s="32"/>
      <c r="G36" s="32"/>
      <c r="H36" s="32"/>
      <c r="I36" s="32"/>
      <c r="J36" s="32"/>
      <c r="K36" s="32"/>
      <c r="L36" s="32"/>
      <c r="M36" s="33"/>
      <c r="N36" s="171"/>
      <c r="O36" s="123" t="s">
        <v>220</v>
      </c>
      <c r="P36" s="125"/>
      <c r="Q36" s="232"/>
    </row>
    <row r="37" spans="4:17" ht="16.5" thickBot="1">
      <c r="D37" s="87"/>
      <c r="E37" s="48"/>
      <c r="F37" s="48"/>
      <c r="G37" s="48"/>
      <c r="H37" s="48"/>
      <c r="I37" s="48"/>
      <c r="J37" s="48"/>
      <c r="K37" s="48"/>
      <c r="L37" s="48"/>
      <c r="M37" s="49"/>
      <c r="N37" s="164"/>
      <c r="O37" s="134" t="s">
        <v>138</v>
      </c>
      <c r="P37" s="126"/>
      <c r="Q37" s="232"/>
    </row>
    <row r="38" spans="4:17" ht="15.75">
      <c r="D38" s="85" t="s">
        <v>103</v>
      </c>
      <c r="E38" s="43" t="s">
        <v>106</v>
      </c>
      <c r="F38" s="43"/>
      <c r="G38" s="43"/>
      <c r="H38" s="43"/>
      <c r="I38" s="43"/>
      <c r="J38" s="43"/>
      <c r="K38" s="43"/>
      <c r="L38" s="43"/>
      <c r="M38" s="44"/>
      <c r="N38" s="163"/>
      <c r="O38" s="127" t="s">
        <v>143</v>
      </c>
      <c r="P38" s="98">
        <v>5</v>
      </c>
      <c r="Q38" s="232" t="s">
        <v>148</v>
      </c>
    </row>
    <row r="39" spans="4:17" ht="18">
      <c r="D39" s="86"/>
      <c r="E39" s="32" t="s">
        <v>139</v>
      </c>
      <c r="F39" s="32"/>
      <c r="G39" s="32"/>
      <c r="H39" s="32"/>
      <c r="I39" s="32"/>
      <c r="J39" s="32"/>
      <c r="K39" s="32"/>
      <c r="L39" s="32"/>
      <c r="M39" s="33"/>
      <c r="N39" s="171"/>
      <c r="O39" s="119" t="s">
        <v>144</v>
      </c>
      <c r="P39" s="99"/>
      <c r="Q39" s="232"/>
    </row>
    <row r="40" spans="4:17" ht="15.75">
      <c r="D40" s="86"/>
      <c r="E40" s="32"/>
      <c r="F40" s="32"/>
      <c r="G40" s="32"/>
      <c r="H40" s="32"/>
      <c r="I40" s="32"/>
      <c r="J40" s="32"/>
      <c r="K40" s="32"/>
      <c r="L40" s="32"/>
      <c r="M40" s="33"/>
      <c r="N40" s="171"/>
      <c r="O40" s="119" t="s">
        <v>145</v>
      </c>
      <c r="P40" s="99"/>
      <c r="Q40" s="232"/>
    </row>
    <row r="41" spans="4:17" ht="15.75">
      <c r="D41" s="86"/>
      <c r="E41" s="32"/>
      <c r="F41" s="32"/>
      <c r="G41" s="32"/>
      <c r="H41" s="32"/>
      <c r="I41" s="32"/>
      <c r="J41" s="32"/>
      <c r="K41" s="32"/>
      <c r="L41" s="32"/>
      <c r="M41" s="33"/>
      <c r="N41" s="171"/>
      <c r="O41" s="119" t="s">
        <v>146</v>
      </c>
      <c r="P41" s="99"/>
      <c r="Q41" s="232"/>
    </row>
    <row r="42" spans="4:17" ht="16.5" thickBot="1">
      <c r="D42" s="86"/>
      <c r="E42" s="32"/>
      <c r="F42" s="32"/>
      <c r="G42" s="32"/>
      <c r="H42" s="32"/>
      <c r="I42" s="32"/>
      <c r="J42" s="32"/>
      <c r="K42" s="32"/>
      <c r="L42" s="32"/>
      <c r="M42" s="33"/>
      <c r="N42" s="171"/>
      <c r="O42" s="135" t="s">
        <v>147</v>
      </c>
      <c r="P42" s="99"/>
      <c r="Q42" s="232"/>
    </row>
    <row r="43" spans="4:17" ht="18">
      <c r="D43" s="85" t="s">
        <v>105</v>
      </c>
      <c r="E43" s="108" t="s">
        <v>140</v>
      </c>
      <c r="F43" s="109"/>
      <c r="G43" s="109"/>
      <c r="H43" s="109"/>
      <c r="I43" s="109"/>
      <c r="J43" s="109"/>
      <c r="K43" s="55"/>
      <c r="L43" s="55"/>
      <c r="M43" s="55"/>
      <c r="N43" s="166"/>
      <c r="O43" s="122" t="s">
        <v>136</v>
      </c>
      <c r="P43" s="106">
        <v>5</v>
      </c>
      <c r="Q43" s="232" t="s">
        <v>148</v>
      </c>
    </row>
    <row r="44" spans="4:17" ht="15.75">
      <c r="D44" s="86"/>
      <c r="E44" s="92"/>
      <c r="F44" s="91"/>
      <c r="G44" s="91"/>
      <c r="H44" s="91"/>
      <c r="I44" s="91"/>
      <c r="J44" s="91"/>
      <c r="K44" s="56"/>
      <c r="L44" s="56"/>
      <c r="M44" s="56"/>
      <c r="N44" s="168"/>
      <c r="O44" s="123" t="s">
        <v>137</v>
      </c>
      <c r="P44" s="105"/>
      <c r="Q44" s="232"/>
    </row>
    <row r="45" spans="4:17" ht="16.5" thickBot="1">
      <c r="D45" s="87"/>
      <c r="E45" s="96"/>
      <c r="F45" s="96"/>
      <c r="G45" s="96"/>
      <c r="H45" s="96"/>
      <c r="I45" s="96"/>
      <c r="J45" s="96"/>
      <c r="K45" s="48"/>
      <c r="L45" s="48"/>
      <c r="M45" s="61"/>
      <c r="N45" s="167"/>
      <c r="O45" s="134" t="s">
        <v>138</v>
      </c>
      <c r="P45" s="97"/>
      <c r="Q45" s="232"/>
    </row>
    <row r="46" spans="4:17" ht="18">
      <c r="D46" s="86" t="s">
        <v>111</v>
      </c>
      <c r="E46" s="32" t="s">
        <v>123</v>
      </c>
      <c r="F46" s="32"/>
      <c r="G46" s="32"/>
      <c r="H46" s="32"/>
      <c r="I46" s="32"/>
      <c r="J46" s="32"/>
      <c r="K46" s="32"/>
      <c r="L46" s="32"/>
      <c r="M46" s="56"/>
      <c r="N46" s="168"/>
      <c r="O46" s="113" t="s">
        <v>119</v>
      </c>
      <c r="P46" s="110">
        <v>5</v>
      </c>
      <c r="Q46" s="232" t="s">
        <v>148</v>
      </c>
    </row>
    <row r="47" spans="4:17" ht="15.75">
      <c r="D47" s="86"/>
      <c r="E47" s="32" t="s">
        <v>118</v>
      </c>
      <c r="F47" s="32"/>
      <c r="G47" s="32"/>
      <c r="H47" s="32"/>
      <c r="I47" s="32"/>
      <c r="J47" s="32"/>
      <c r="K47" s="32"/>
      <c r="L47" s="32"/>
      <c r="M47" s="56"/>
      <c r="N47" s="168"/>
      <c r="O47" s="117" t="s">
        <v>120</v>
      </c>
      <c r="P47" s="139">
        <v>2</v>
      </c>
      <c r="Q47" s="232" t="s">
        <v>148</v>
      </c>
    </row>
    <row r="48" spans="4:17" ht="15.75">
      <c r="D48" s="86"/>
      <c r="E48" s="32"/>
      <c r="F48" s="32"/>
      <c r="G48" s="32"/>
      <c r="H48" s="32"/>
      <c r="I48" s="32"/>
      <c r="J48" s="32"/>
      <c r="K48" s="32"/>
      <c r="L48" s="32"/>
      <c r="M48" s="56"/>
      <c r="N48" s="168"/>
      <c r="O48" s="118" t="s">
        <v>121</v>
      </c>
      <c r="P48" s="229"/>
      <c r="Q48" s="232"/>
    </row>
    <row r="49" spans="4:17" ht="16.5" thickBot="1">
      <c r="D49" s="86"/>
      <c r="E49" s="32"/>
      <c r="F49" s="32"/>
      <c r="G49" s="32"/>
      <c r="H49" s="32"/>
      <c r="I49" s="32"/>
      <c r="J49" s="32"/>
      <c r="K49" s="32"/>
      <c r="L49" s="32"/>
      <c r="M49" s="56"/>
      <c r="N49" s="168"/>
      <c r="O49" s="119" t="s">
        <v>122</v>
      </c>
      <c r="P49" s="99">
        <v>1</v>
      </c>
      <c r="Q49" s="232" t="s">
        <v>148</v>
      </c>
    </row>
    <row r="50" spans="4:17" ht="18">
      <c r="D50" s="85">
        <v>13</v>
      </c>
      <c r="E50" s="43" t="s">
        <v>124</v>
      </c>
      <c r="F50" s="43"/>
      <c r="G50" s="43"/>
      <c r="H50" s="43"/>
      <c r="I50" s="43"/>
      <c r="J50" s="43"/>
      <c r="K50" s="43"/>
      <c r="L50" s="43"/>
      <c r="M50" s="44"/>
      <c r="N50" s="163"/>
      <c r="O50" s="113" t="s">
        <v>101</v>
      </c>
      <c r="P50" s="137">
        <v>5</v>
      </c>
      <c r="Q50" s="232" t="s">
        <v>148</v>
      </c>
    </row>
    <row r="51" spans="4:17" ht="16.5" thickBot="1">
      <c r="D51" s="87"/>
      <c r="E51" s="48" t="s">
        <v>100</v>
      </c>
      <c r="F51" s="48"/>
      <c r="G51" s="48"/>
      <c r="H51" s="48"/>
      <c r="I51" s="48"/>
      <c r="J51" s="48"/>
      <c r="K51" s="48"/>
      <c r="L51" s="48"/>
      <c r="M51" s="49"/>
      <c r="N51" s="164"/>
      <c r="O51" s="114" t="s">
        <v>102</v>
      </c>
      <c r="P51" s="100">
        <v>2</v>
      </c>
      <c r="Q51" s="232" t="s">
        <v>148</v>
      </c>
    </row>
    <row r="52" spans="4:17" ht="15.75">
      <c r="D52" s="85">
        <v>14</v>
      </c>
      <c r="E52" s="43" t="s">
        <v>125</v>
      </c>
      <c r="F52" s="43"/>
      <c r="G52" s="43"/>
      <c r="H52" s="43"/>
      <c r="I52" s="43"/>
      <c r="J52" s="43"/>
      <c r="K52" s="43"/>
      <c r="L52" s="43"/>
      <c r="M52" s="44"/>
      <c r="N52" s="163"/>
      <c r="O52" s="113" t="s">
        <v>101</v>
      </c>
      <c r="P52" s="137">
        <v>10</v>
      </c>
      <c r="Q52" s="232" t="s">
        <v>148</v>
      </c>
    </row>
    <row r="53" spans="4:17" ht="18.75" thickBot="1">
      <c r="D53" s="87"/>
      <c r="E53" s="48" t="s">
        <v>126</v>
      </c>
      <c r="F53" s="48"/>
      <c r="G53" s="48"/>
      <c r="H53" s="48"/>
      <c r="I53" s="48"/>
      <c r="J53" s="48"/>
      <c r="K53" s="48"/>
      <c r="L53" s="48"/>
      <c r="M53" s="49"/>
      <c r="N53" s="164"/>
      <c r="O53" s="114" t="s">
        <v>102</v>
      </c>
      <c r="P53" s="100">
        <v>5</v>
      </c>
      <c r="Q53" s="232" t="s">
        <v>148</v>
      </c>
    </row>
    <row r="54" spans="4:17" ht="18">
      <c r="D54" s="85">
        <v>15</v>
      </c>
      <c r="E54" s="43" t="s">
        <v>152</v>
      </c>
      <c r="F54" s="43"/>
      <c r="G54" s="43"/>
      <c r="H54" s="43"/>
      <c r="I54" s="43"/>
      <c r="J54" s="43"/>
      <c r="K54" s="43"/>
      <c r="L54" s="43"/>
      <c r="M54" s="44"/>
      <c r="N54" s="163"/>
      <c r="O54" s="113" t="s">
        <v>101</v>
      </c>
      <c r="P54" s="98">
        <v>5</v>
      </c>
      <c r="Q54" s="232" t="s">
        <v>148</v>
      </c>
    </row>
    <row r="55" spans="4:17" ht="16.5" thickBot="1">
      <c r="D55" s="72"/>
      <c r="E55" s="48" t="s">
        <v>128</v>
      </c>
      <c r="F55" s="48"/>
      <c r="G55" s="48"/>
      <c r="H55" s="48"/>
      <c r="I55" s="49"/>
      <c r="J55" s="49"/>
      <c r="K55" s="49"/>
      <c r="L55" s="49"/>
      <c r="M55" s="49"/>
      <c r="N55" s="164"/>
      <c r="O55" s="114" t="s">
        <v>102</v>
      </c>
      <c r="P55" s="139">
        <v>2</v>
      </c>
      <c r="Q55" s="232" t="s">
        <v>148</v>
      </c>
    </row>
    <row r="56" spans="4:17" ht="15.75" thickBot="1">
      <c r="D56" s="210" t="s">
        <v>141</v>
      </c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2"/>
      <c r="P56" s="213">
        <f>SUM(P33+P34+P35+P38+P43+P46+P47+P49+P50+P51+P52+P53+P54+P55)</f>
        <v>67</v>
      </c>
      <c r="Q56" s="233"/>
    </row>
  </sheetData>
  <sheetProtection/>
  <hyperlinks>
    <hyperlink ref="D32:O32" location="Hodnoceni_cast_A!A1" display="pro provozní činnosti uvedené pod body 3 až 8 přílohy č.1. k zákonu"/>
    <hyperlink ref="D3:M3" location="Hodnoceni_cast_A!A1" display="pro provozní činnosti uvedené pod body 1,2,9 až 15 přílohy č.1. k zákonu"/>
    <hyperlink ref="O37" location="Hodnoceni_cast_A!B8" display="v bodech 3 nebo 4 př."/>
    <hyperlink ref="O42" location="Hodnoceni_cast_A!B8" display="3 nebo 4 přílohy"/>
    <hyperlink ref="O45" location="Hodnoceni_cast_A!B8" display="v bodech 3 nebo 4 př."/>
  </hyperlinks>
  <printOptions/>
  <pageMargins left="0.32" right="0.17" top="0.787401575" bottom="0.787401575" header="0.3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66"/>
  <sheetViews>
    <sheetView zoomScalePageLayoutView="0" workbookViewId="0" topLeftCell="A1">
      <selection activeCell="B3" sqref="B3"/>
    </sheetView>
  </sheetViews>
  <sheetFormatPr defaultColWidth="9.140625" defaultRowHeight="15"/>
  <cols>
    <col min="9" max="9" width="4.421875" style="0" customWidth="1"/>
    <col min="10" max="10" width="0.2890625" style="0" hidden="1" customWidth="1"/>
    <col min="11" max="11" width="5.7109375" style="0" hidden="1" customWidth="1"/>
    <col min="12" max="12" width="45.8515625" style="0" customWidth="1"/>
  </cols>
  <sheetData>
    <row r="1" ht="15.75" thickBot="1"/>
    <row r="2" spans="2:14" ht="15.75" thickBot="1">
      <c r="B2" s="50" t="s">
        <v>150</v>
      </c>
      <c r="C2" s="51"/>
      <c r="D2" s="44"/>
      <c r="E2" s="44"/>
      <c r="F2" s="44"/>
      <c r="G2" s="44"/>
      <c r="H2" s="44"/>
      <c r="I2" s="44"/>
      <c r="J2" s="44"/>
      <c r="K2" s="51"/>
      <c r="L2" s="52"/>
      <c r="M2" s="88" t="s">
        <v>66</v>
      </c>
      <c r="N2" s="227" t="s">
        <v>213</v>
      </c>
    </row>
    <row r="3" spans="2:14" ht="15.75">
      <c r="B3" s="103" t="s">
        <v>158</v>
      </c>
      <c r="C3" s="43" t="s">
        <v>165</v>
      </c>
      <c r="D3" s="43"/>
      <c r="E3" s="43"/>
      <c r="F3" s="43"/>
      <c r="G3" s="43"/>
      <c r="H3" s="43"/>
      <c r="I3" s="43"/>
      <c r="J3" s="43"/>
      <c r="K3" s="44"/>
      <c r="L3" s="127" t="s">
        <v>167</v>
      </c>
      <c r="M3" s="98">
        <v>5</v>
      </c>
      <c r="N3" s="232" t="s">
        <v>148</v>
      </c>
    </row>
    <row r="4" spans="2:14" ht="15.75">
      <c r="B4" s="142"/>
      <c r="C4" s="32" t="s">
        <v>166</v>
      </c>
      <c r="D4" s="32"/>
      <c r="E4" s="32"/>
      <c r="F4" s="32"/>
      <c r="G4" s="32"/>
      <c r="H4" s="32"/>
      <c r="I4" s="32"/>
      <c r="J4" s="32"/>
      <c r="K4" s="33"/>
      <c r="L4" s="119" t="s">
        <v>168</v>
      </c>
      <c r="M4" s="99">
        <v>2</v>
      </c>
      <c r="N4" s="232" t="s">
        <v>148</v>
      </c>
    </row>
    <row r="5" spans="2:14" ht="15.75">
      <c r="B5" s="142"/>
      <c r="C5" s="32"/>
      <c r="D5" s="32"/>
      <c r="E5" s="32"/>
      <c r="F5" s="32"/>
      <c r="G5" s="32"/>
      <c r="H5" s="32"/>
      <c r="I5" s="32"/>
      <c r="J5" s="32"/>
      <c r="K5" s="33"/>
      <c r="L5" s="119" t="s">
        <v>169</v>
      </c>
      <c r="M5" s="99">
        <v>2</v>
      </c>
      <c r="N5" s="232" t="s">
        <v>148</v>
      </c>
    </row>
    <row r="6" spans="2:14" ht="16.5" thickBot="1">
      <c r="B6" s="143"/>
      <c r="C6" s="95"/>
      <c r="D6" s="95"/>
      <c r="E6" s="96"/>
      <c r="F6" s="96"/>
      <c r="G6" s="96"/>
      <c r="H6" s="96"/>
      <c r="I6" s="48"/>
      <c r="J6" s="48"/>
      <c r="K6" s="49"/>
      <c r="L6" s="114" t="s">
        <v>170</v>
      </c>
      <c r="M6" s="100">
        <v>2</v>
      </c>
      <c r="N6" s="232" t="s">
        <v>148</v>
      </c>
    </row>
    <row r="7" spans="2:14" ht="15.75">
      <c r="B7" s="103" t="s">
        <v>159</v>
      </c>
      <c r="C7" s="43" t="s">
        <v>171</v>
      </c>
      <c r="D7" s="43"/>
      <c r="E7" s="43"/>
      <c r="F7" s="43"/>
      <c r="G7" s="43"/>
      <c r="H7" s="43"/>
      <c r="I7" s="43"/>
      <c r="J7" s="43"/>
      <c r="K7" s="44"/>
      <c r="L7" s="113" t="s">
        <v>173</v>
      </c>
      <c r="M7" s="110">
        <v>5</v>
      </c>
      <c r="N7" s="232" t="s">
        <v>148</v>
      </c>
    </row>
    <row r="8" spans="2:14" ht="15.75">
      <c r="B8" s="142"/>
      <c r="C8" s="32" t="s">
        <v>172</v>
      </c>
      <c r="D8" s="32"/>
      <c r="E8" s="32"/>
      <c r="F8" s="32"/>
      <c r="G8" s="32"/>
      <c r="H8" s="32"/>
      <c r="I8" s="32"/>
      <c r="J8" s="32"/>
      <c r="K8" s="33"/>
      <c r="L8" s="120" t="s">
        <v>174</v>
      </c>
      <c r="M8" s="136">
        <v>2</v>
      </c>
      <c r="N8" s="232" t="s">
        <v>148</v>
      </c>
    </row>
    <row r="9" spans="2:14" ht="16.5" thickBot="1">
      <c r="B9" s="142"/>
      <c r="C9" s="32"/>
      <c r="D9" s="32"/>
      <c r="E9" s="32"/>
      <c r="F9" s="32"/>
      <c r="G9" s="32"/>
      <c r="H9" s="32"/>
      <c r="I9" s="32"/>
      <c r="J9" s="32"/>
      <c r="K9" s="33"/>
      <c r="L9" s="119" t="s">
        <v>175</v>
      </c>
      <c r="M9" s="99">
        <v>5</v>
      </c>
      <c r="N9" s="232" t="s">
        <v>148</v>
      </c>
    </row>
    <row r="10" spans="2:14" ht="15.75">
      <c r="B10" s="81" t="s">
        <v>160</v>
      </c>
      <c r="C10" s="148" t="s">
        <v>176</v>
      </c>
      <c r="D10" s="43"/>
      <c r="E10" s="43"/>
      <c r="F10" s="43"/>
      <c r="G10" s="43"/>
      <c r="H10" s="43"/>
      <c r="I10" s="149"/>
      <c r="J10" s="43"/>
      <c r="K10" s="44"/>
      <c r="L10" s="153" t="s">
        <v>178</v>
      </c>
      <c r="M10" s="138">
        <v>10</v>
      </c>
      <c r="N10" s="232" t="s">
        <v>148</v>
      </c>
    </row>
    <row r="11" spans="2:14" ht="15.75">
      <c r="B11" s="146"/>
      <c r="C11" s="150" t="s">
        <v>177</v>
      </c>
      <c r="D11" s="32"/>
      <c r="E11" s="32"/>
      <c r="F11" s="32"/>
      <c r="G11" s="32"/>
      <c r="H11" s="32"/>
      <c r="I11" s="151"/>
      <c r="J11" s="32"/>
      <c r="K11" s="33"/>
      <c r="L11" s="153" t="s">
        <v>179</v>
      </c>
      <c r="M11" s="138">
        <v>5</v>
      </c>
      <c r="N11" s="232" t="s">
        <v>148</v>
      </c>
    </row>
    <row r="12" spans="2:14" ht="16.5" thickBot="1">
      <c r="B12" s="147"/>
      <c r="C12" s="90"/>
      <c r="D12" s="48"/>
      <c r="E12" s="48"/>
      <c r="F12" s="48"/>
      <c r="G12" s="48"/>
      <c r="H12" s="48"/>
      <c r="I12" s="152"/>
      <c r="J12" s="48"/>
      <c r="K12" s="49"/>
      <c r="L12" s="154" t="s">
        <v>180</v>
      </c>
      <c r="M12" s="126">
        <v>2</v>
      </c>
      <c r="N12" s="232" t="s">
        <v>148</v>
      </c>
    </row>
    <row r="13" spans="2:13" ht="16.5" thickBot="1">
      <c r="B13" s="203" t="s">
        <v>151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206">
        <f>SUM(M3+M4+M5+M6+M7+M8+M9+M10+M11+M12)</f>
        <v>40</v>
      </c>
    </row>
    <row r="14" ht="15">
      <c r="L14" s="144"/>
    </row>
    <row r="15" ht="15">
      <c r="L15" s="144"/>
    </row>
    <row r="16" ht="15">
      <c r="L16" s="144"/>
    </row>
    <row r="17" ht="15">
      <c r="L17" s="144"/>
    </row>
    <row r="18" ht="15.75" thickBot="1">
      <c r="L18" s="144"/>
    </row>
    <row r="19" spans="2:14" ht="16.5" thickBot="1">
      <c r="B19" s="42" t="s">
        <v>153</v>
      </c>
      <c r="C19" s="55"/>
      <c r="D19" s="55"/>
      <c r="E19" s="55"/>
      <c r="F19" s="55"/>
      <c r="G19" s="55"/>
      <c r="H19" s="55"/>
      <c r="I19" s="55"/>
      <c r="J19" s="55"/>
      <c r="K19" s="55"/>
      <c r="L19" s="145"/>
      <c r="M19" s="88" t="s">
        <v>66</v>
      </c>
      <c r="N19" s="227" t="s">
        <v>213</v>
      </c>
    </row>
    <row r="20" spans="2:14" ht="18">
      <c r="B20" s="103" t="s">
        <v>161</v>
      </c>
      <c r="C20" s="43" t="s">
        <v>211</v>
      </c>
      <c r="D20" s="43"/>
      <c r="E20" s="43"/>
      <c r="F20" s="43"/>
      <c r="G20" s="43"/>
      <c r="H20" s="43"/>
      <c r="I20" s="43"/>
      <c r="J20" s="43"/>
      <c r="K20" s="44"/>
      <c r="L20" s="172" t="s">
        <v>182</v>
      </c>
      <c r="M20" s="110">
        <v>5</v>
      </c>
      <c r="N20" s="232" t="s">
        <v>148</v>
      </c>
    </row>
    <row r="21" spans="2:14" ht="18">
      <c r="B21" s="142"/>
      <c r="C21" s="32" t="s">
        <v>212</v>
      </c>
      <c r="D21" s="32"/>
      <c r="E21" s="32"/>
      <c r="F21" s="32"/>
      <c r="G21" s="32"/>
      <c r="H21" s="32"/>
      <c r="I21" s="32"/>
      <c r="J21" s="32"/>
      <c r="K21" s="33"/>
      <c r="L21" s="173" t="s">
        <v>183</v>
      </c>
      <c r="M21" s="136">
        <v>3</v>
      </c>
      <c r="N21" s="232" t="s">
        <v>148</v>
      </c>
    </row>
    <row r="22" spans="2:14" ht="16.5" thickBot="1">
      <c r="B22" s="143"/>
      <c r="C22" s="95" t="s">
        <v>181</v>
      </c>
      <c r="D22" s="95"/>
      <c r="E22" s="96"/>
      <c r="F22" s="96"/>
      <c r="G22" s="96"/>
      <c r="H22" s="96"/>
      <c r="I22" s="48"/>
      <c r="J22" s="48"/>
      <c r="K22" s="49"/>
      <c r="L22" s="174" t="s">
        <v>184</v>
      </c>
      <c r="M22" s="100">
        <v>2</v>
      </c>
      <c r="N22" s="232" t="s">
        <v>148</v>
      </c>
    </row>
    <row r="23" spans="2:14" ht="15.75">
      <c r="B23" s="103" t="s">
        <v>162</v>
      </c>
      <c r="C23" s="43" t="s">
        <v>185</v>
      </c>
      <c r="D23" s="43"/>
      <c r="E23" s="43"/>
      <c r="F23" s="43"/>
      <c r="G23" s="43"/>
      <c r="H23" s="43"/>
      <c r="I23" s="43"/>
      <c r="J23" s="43"/>
      <c r="K23" s="44"/>
      <c r="L23" s="175" t="s">
        <v>173</v>
      </c>
      <c r="M23" s="98">
        <v>5</v>
      </c>
      <c r="N23" s="232" t="s">
        <v>148</v>
      </c>
    </row>
    <row r="24" spans="2:14" ht="15.75">
      <c r="B24" s="142"/>
      <c r="C24" s="32" t="s">
        <v>186</v>
      </c>
      <c r="D24" s="32"/>
      <c r="E24" s="32"/>
      <c r="F24" s="32"/>
      <c r="G24" s="32"/>
      <c r="H24" s="32"/>
      <c r="I24" s="32"/>
      <c r="J24" s="32"/>
      <c r="K24" s="33"/>
      <c r="L24" s="176" t="s">
        <v>174</v>
      </c>
      <c r="M24" s="99">
        <v>2</v>
      </c>
      <c r="N24" s="232" t="s">
        <v>148</v>
      </c>
    </row>
    <row r="25" spans="2:14" ht="16.5" thickBot="1">
      <c r="B25" s="143"/>
      <c r="C25" s="48"/>
      <c r="D25" s="48"/>
      <c r="E25" s="48"/>
      <c r="F25" s="48"/>
      <c r="G25" s="48"/>
      <c r="H25" s="48"/>
      <c r="I25" s="48"/>
      <c r="J25" s="48"/>
      <c r="K25" s="49"/>
      <c r="L25" s="177" t="s">
        <v>175</v>
      </c>
      <c r="M25" s="100">
        <v>5</v>
      </c>
      <c r="N25" s="232" t="s">
        <v>148</v>
      </c>
    </row>
    <row r="26" spans="2:14" ht="15.75">
      <c r="B26" s="103" t="s">
        <v>163</v>
      </c>
      <c r="C26" s="43" t="s">
        <v>185</v>
      </c>
      <c r="D26" s="43"/>
      <c r="E26" s="43"/>
      <c r="F26" s="43"/>
      <c r="G26" s="43"/>
      <c r="H26" s="43"/>
      <c r="I26" s="43"/>
      <c r="J26" s="43"/>
      <c r="K26" s="44"/>
      <c r="L26" s="175" t="s">
        <v>190</v>
      </c>
      <c r="M26" s="98">
        <v>10</v>
      </c>
      <c r="N26" s="232" t="s">
        <v>148</v>
      </c>
    </row>
    <row r="27" spans="2:14" ht="15.75">
      <c r="B27" s="142"/>
      <c r="C27" s="32" t="s">
        <v>189</v>
      </c>
      <c r="D27" s="32"/>
      <c r="E27" s="32"/>
      <c r="F27" s="32"/>
      <c r="G27" s="32"/>
      <c r="H27" s="32"/>
      <c r="I27" s="32"/>
      <c r="J27" s="32"/>
      <c r="K27" s="33"/>
      <c r="L27" s="177" t="s">
        <v>194</v>
      </c>
      <c r="M27" s="99"/>
      <c r="N27" s="232"/>
    </row>
    <row r="28" spans="2:14" ht="15.75">
      <c r="B28" s="142"/>
      <c r="C28" s="32"/>
      <c r="D28" s="32"/>
      <c r="E28" s="32"/>
      <c r="F28" s="32"/>
      <c r="G28" s="32"/>
      <c r="H28" s="32"/>
      <c r="I28" s="32"/>
      <c r="J28" s="32"/>
      <c r="K28" s="33"/>
      <c r="L28" s="178" t="s">
        <v>191</v>
      </c>
      <c r="M28" s="99">
        <v>5</v>
      </c>
      <c r="N28" s="232" t="s">
        <v>148</v>
      </c>
    </row>
    <row r="29" spans="2:14" ht="15.75">
      <c r="B29" s="142"/>
      <c r="C29" s="32"/>
      <c r="D29" s="32"/>
      <c r="E29" s="32"/>
      <c r="F29" s="32"/>
      <c r="G29" s="32"/>
      <c r="H29" s="32"/>
      <c r="I29" s="32"/>
      <c r="J29" s="32"/>
      <c r="K29" s="33"/>
      <c r="L29" s="179" t="s">
        <v>192</v>
      </c>
      <c r="M29" s="99"/>
      <c r="N29" s="232"/>
    </row>
    <row r="30" spans="2:14" ht="15.75">
      <c r="B30" s="142"/>
      <c r="C30" s="32"/>
      <c r="D30" s="32"/>
      <c r="E30" s="32"/>
      <c r="F30" s="32"/>
      <c r="G30" s="32"/>
      <c r="H30" s="32"/>
      <c r="I30" s="32"/>
      <c r="J30" s="32"/>
      <c r="K30" s="33"/>
      <c r="L30" s="177" t="s">
        <v>193</v>
      </c>
      <c r="M30" s="99">
        <v>2</v>
      </c>
      <c r="N30" s="232" t="s">
        <v>148</v>
      </c>
    </row>
    <row r="31" spans="2:14" ht="16.5" thickBot="1">
      <c r="B31" s="142"/>
      <c r="C31" s="32"/>
      <c r="D31" s="32"/>
      <c r="E31" s="32"/>
      <c r="F31" s="32"/>
      <c r="G31" s="32"/>
      <c r="H31" s="32"/>
      <c r="I31" s="32"/>
      <c r="J31" s="32"/>
      <c r="K31" s="33"/>
      <c r="L31" s="174" t="s">
        <v>195</v>
      </c>
      <c r="M31" s="99"/>
      <c r="N31" s="232"/>
    </row>
    <row r="32" spans="2:14" ht="15.75">
      <c r="B32" s="103" t="s">
        <v>164</v>
      </c>
      <c r="C32" s="108" t="s">
        <v>187</v>
      </c>
      <c r="D32" s="109"/>
      <c r="E32" s="109"/>
      <c r="F32" s="109"/>
      <c r="G32" s="109"/>
      <c r="H32" s="109"/>
      <c r="I32" s="55"/>
      <c r="J32" s="55"/>
      <c r="K32" s="55"/>
      <c r="L32" s="155" t="s">
        <v>196</v>
      </c>
      <c r="M32" s="106">
        <v>5</v>
      </c>
      <c r="N32" s="232" t="s">
        <v>148</v>
      </c>
    </row>
    <row r="33" spans="2:14" ht="15.75">
      <c r="B33" s="142"/>
      <c r="C33" s="92" t="s">
        <v>188</v>
      </c>
      <c r="D33" s="91"/>
      <c r="E33" s="91"/>
      <c r="F33" s="91"/>
      <c r="G33" s="91"/>
      <c r="H33" s="91"/>
      <c r="I33" s="56"/>
      <c r="J33" s="56"/>
      <c r="K33" s="56"/>
      <c r="L33" s="156" t="s">
        <v>197</v>
      </c>
      <c r="M33" s="105"/>
      <c r="N33" s="232"/>
    </row>
    <row r="34" spans="2:14" ht="15.75">
      <c r="B34" s="142"/>
      <c r="C34" s="92"/>
      <c r="D34" s="91"/>
      <c r="E34" s="91"/>
      <c r="F34" s="91"/>
      <c r="G34" s="91"/>
      <c r="H34" s="91"/>
      <c r="I34" s="56"/>
      <c r="J34" s="56"/>
      <c r="K34" s="56"/>
      <c r="L34" s="156" t="s">
        <v>198</v>
      </c>
      <c r="M34" s="105"/>
      <c r="N34" s="232"/>
    </row>
    <row r="35" spans="2:14" ht="15.75">
      <c r="B35" s="142"/>
      <c r="C35" s="92"/>
      <c r="D35" s="91"/>
      <c r="E35" s="91"/>
      <c r="F35" s="91"/>
      <c r="G35" s="91"/>
      <c r="H35" s="91"/>
      <c r="I35" s="56"/>
      <c r="J35" s="56"/>
      <c r="K35" s="56"/>
      <c r="L35" s="157" t="s">
        <v>204</v>
      </c>
      <c r="M35" s="93">
        <v>-5</v>
      </c>
      <c r="N35" s="232" t="s">
        <v>148</v>
      </c>
    </row>
    <row r="36" spans="2:14" ht="15.75">
      <c r="B36" s="142"/>
      <c r="C36" s="92"/>
      <c r="D36" s="91"/>
      <c r="E36" s="91"/>
      <c r="F36" s="91"/>
      <c r="G36" s="91"/>
      <c r="H36" s="91"/>
      <c r="I36" s="56"/>
      <c r="J36" s="56"/>
      <c r="K36" s="56"/>
      <c r="L36" s="156" t="s">
        <v>199</v>
      </c>
      <c r="M36" s="105"/>
      <c r="N36" s="232"/>
    </row>
    <row r="37" spans="2:14" ht="15.75">
      <c r="B37" s="142"/>
      <c r="C37" s="92"/>
      <c r="D37" s="91"/>
      <c r="E37" s="91"/>
      <c r="F37" s="91"/>
      <c r="G37" s="91"/>
      <c r="H37" s="91"/>
      <c r="I37" s="56"/>
      <c r="J37" s="56"/>
      <c r="K37" s="56"/>
      <c r="L37" s="156" t="s">
        <v>200</v>
      </c>
      <c r="M37" s="105"/>
      <c r="N37" s="232"/>
    </row>
    <row r="38" spans="2:14" ht="15.75">
      <c r="B38" s="142"/>
      <c r="C38" s="92"/>
      <c r="D38" s="91"/>
      <c r="E38" s="91"/>
      <c r="F38" s="91"/>
      <c r="G38" s="91"/>
      <c r="H38" s="91"/>
      <c r="I38" s="56"/>
      <c r="J38" s="56"/>
      <c r="K38" s="56"/>
      <c r="L38" s="156" t="s">
        <v>201</v>
      </c>
      <c r="M38" s="105"/>
      <c r="N38" s="232"/>
    </row>
    <row r="39" spans="2:14" ht="17.25">
      <c r="B39" s="142"/>
      <c r="C39" s="92"/>
      <c r="D39" s="91"/>
      <c r="E39" s="91"/>
      <c r="F39" s="91"/>
      <c r="G39" s="91"/>
      <c r="H39" s="91"/>
      <c r="I39" s="56"/>
      <c r="J39" s="56"/>
      <c r="K39" s="56"/>
      <c r="L39" s="156" t="s">
        <v>202</v>
      </c>
      <c r="M39" s="105"/>
      <c r="N39" s="232"/>
    </row>
    <row r="40" spans="2:14" ht="17.25">
      <c r="B40" s="142"/>
      <c r="C40" s="92"/>
      <c r="D40" s="91"/>
      <c r="E40" s="91"/>
      <c r="F40" s="91"/>
      <c r="G40" s="91"/>
      <c r="H40" s="91"/>
      <c r="I40" s="56"/>
      <c r="J40" s="56"/>
      <c r="K40" s="56"/>
      <c r="L40" s="156" t="s">
        <v>203</v>
      </c>
      <c r="M40" s="94"/>
      <c r="N40" s="232"/>
    </row>
    <row r="41" spans="2:14" ht="15.75">
      <c r="B41" s="142"/>
      <c r="C41" s="92"/>
      <c r="D41" s="91"/>
      <c r="E41" s="91"/>
      <c r="F41" s="91"/>
      <c r="G41" s="91"/>
      <c r="H41" s="91"/>
      <c r="I41" s="56"/>
      <c r="J41" s="56"/>
      <c r="K41" s="56"/>
      <c r="L41" s="159" t="s">
        <v>205</v>
      </c>
      <c r="M41" s="93">
        <v>-10</v>
      </c>
      <c r="N41" s="232" t="s">
        <v>148</v>
      </c>
    </row>
    <row r="42" spans="2:13" ht="15.75">
      <c r="B42" s="142"/>
      <c r="C42" s="92"/>
      <c r="D42" s="91"/>
      <c r="E42" s="91"/>
      <c r="F42" s="91"/>
      <c r="G42" s="91"/>
      <c r="H42" s="91"/>
      <c r="I42" s="56"/>
      <c r="J42" s="56"/>
      <c r="K42" s="56"/>
      <c r="L42" s="160" t="s">
        <v>199</v>
      </c>
      <c r="M42" s="105"/>
    </row>
    <row r="43" spans="2:13" ht="15.75">
      <c r="B43" s="142"/>
      <c r="C43" s="92"/>
      <c r="D43" s="91"/>
      <c r="E43" s="91"/>
      <c r="F43" s="91"/>
      <c r="G43" s="91"/>
      <c r="H43" s="91"/>
      <c r="I43" s="56"/>
      <c r="J43" s="56"/>
      <c r="K43" s="56"/>
      <c r="L43" s="160" t="s">
        <v>200</v>
      </c>
      <c r="M43" s="105"/>
    </row>
    <row r="44" spans="2:13" ht="15.75">
      <c r="B44" s="142"/>
      <c r="C44" s="92"/>
      <c r="D44" s="91"/>
      <c r="E44" s="91"/>
      <c r="F44" s="91"/>
      <c r="G44" s="91"/>
      <c r="H44" s="91"/>
      <c r="I44" s="56"/>
      <c r="J44" s="56"/>
      <c r="K44" s="56"/>
      <c r="L44" s="160" t="s">
        <v>201</v>
      </c>
      <c r="M44" s="105"/>
    </row>
    <row r="45" spans="2:13" ht="17.25">
      <c r="B45" s="142"/>
      <c r="C45" s="92"/>
      <c r="D45" s="91"/>
      <c r="E45" s="91"/>
      <c r="F45" s="91"/>
      <c r="G45" s="91"/>
      <c r="H45" s="91"/>
      <c r="I45" s="56"/>
      <c r="J45" s="56"/>
      <c r="K45" s="56"/>
      <c r="L45" s="160" t="s">
        <v>202</v>
      </c>
      <c r="M45" s="105"/>
    </row>
    <row r="46" spans="2:13" ht="17.25">
      <c r="B46" s="142"/>
      <c r="C46" s="92"/>
      <c r="D46" s="91"/>
      <c r="E46" s="91"/>
      <c r="F46" s="91"/>
      <c r="G46" s="91"/>
      <c r="H46" s="91"/>
      <c r="I46" s="56"/>
      <c r="J46" s="56"/>
      <c r="K46" s="56"/>
      <c r="L46" s="160" t="s">
        <v>206</v>
      </c>
      <c r="M46" s="105"/>
    </row>
    <row r="47" spans="2:13" ht="15.75">
      <c r="B47" s="142"/>
      <c r="C47" s="92"/>
      <c r="D47" s="91"/>
      <c r="E47" s="91"/>
      <c r="F47" s="91"/>
      <c r="G47" s="91"/>
      <c r="H47" s="91"/>
      <c r="I47" s="56"/>
      <c r="J47" s="56"/>
      <c r="K47" s="56"/>
      <c r="L47" s="160" t="s">
        <v>210</v>
      </c>
      <c r="M47" s="105"/>
    </row>
    <row r="48" spans="2:13" ht="15.75">
      <c r="B48" s="86"/>
      <c r="C48" s="91"/>
      <c r="D48" s="91"/>
      <c r="E48" s="91"/>
      <c r="F48" s="91"/>
      <c r="G48" s="91"/>
      <c r="H48" s="91"/>
      <c r="I48" s="32"/>
      <c r="J48" s="32"/>
      <c r="K48" s="56"/>
      <c r="L48" s="161" t="s">
        <v>207</v>
      </c>
      <c r="M48" s="105"/>
    </row>
    <row r="49" spans="2:13" ht="15.75">
      <c r="B49" s="86"/>
      <c r="C49" s="91"/>
      <c r="D49" s="91"/>
      <c r="E49" s="91"/>
      <c r="F49" s="91"/>
      <c r="G49" s="91"/>
      <c r="H49" s="91"/>
      <c r="I49" s="32"/>
      <c r="J49" s="32"/>
      <c r="K49" s="56"/>
      <c r="L49" s="161" t="s">
        <v>208</v>
      </c>
      <c r="M49" s="105"/>
    </row>
    <row r="50" spans="2:13" ht="16.5" thickBot="1">
      <c r="B50" s="87"/>
      <c r="C50" s="96"/>
      <c r="D50" s="96"/>
      <c r="E50" s="96"/>
      <c r="F50" s="96"/>
      <c r="G50" s="96"/>
      <c r="H50" s="96"/>
      <c r="I50" s="48"/>
      <c r="J50" s="48"/>
      <c r="K50" s="61"/>
      <c r="L50" s="162" t="s">
        <v>209</v>
      </c>
      <c r="M50" s="97"/>
    </row>
    <row r="51" spans="2:13" ht="15.75" thickBot="1">
      <c r="B51" s="208" t="s">
        <v>155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5"/>
      <c r="M51" s="209">
        <f>SUM(M20+M21+M22+M23+M24+M25+M26+M32+M35+M41)</f>
        <v>22</v>
      </c>
    </row>
    <row r="52" spans="2:13" ht="15">
      <c r="B52" s="53"/>
      <c r="C52" s="33"/>
      <c r="D52" s="33"/>
      <c r="E52" s="33"/>
      <c r="F52" s="33"/>
      <c r="G52" s="33"/>
      <c r="H52" s="33"/>
      <c r="I52" s="33"/>
      <c r="J52" s="33"/>
      <c r="K52" s="33"/>
      <c r="L52" s="158"/>
      <c r="M52" s="180"/>
    </row>
    <row r="56" ht="15.75" thickBot="1"/>
    <row r="57" spans="2:13" ht="16.5" thickBot="1">
      <c r="B57" s="186" t="s">
        <v>154</v>
      </c>
      <c r="C57" s="187"/>
      <c r="D57" s="187"/>
      <c r="E57" s="187"/>
      <c r="F57" s="187"/>
      <c r="G57" s="187"/>
      <c r="H57" s="187"/>
      <c r="I57" s="187"/>
      <c r="J57" s="187"/>
      <c r="K57" s="188"/>
      <c r="L57" s="189"/>
      <c r="M57" s="190"/>
    </row>
    <row r="58" spans="2:13" ht="15.75">
      <c r="B58" s="191">
        <v>25</v>
      </c>
      <c r="C58" s="192" t="s">
        <v>156</v>
      </c>
      <c r="D58" s="192"/>
      <c r="E58" s="192"/>
      <c r="F58" s="192"/>
      <c r="G58" s="192"/>
      <c r="H58" s="193"/>
      <c r="I58" s="193"/>
      <c r="J58" s="193"/>
      <c r="K58" s="194"/>
      <c r="L58" s="195"/>
      <c r="M58" s="202">
        <f>SUM(Hodnoceni_cast_B!M21+Hodnoceni_cast_C!P26+Hodnoceni_cast_C!P56+Hodnoceni_cast_D_E_F_celkove!M13+Hodnoceni_cast_D_E_F_celkove!M51)</f>
        <v>292</v>
      </c>
    </row>
    <row r="59" spans="2:13" ht="16.5" thickBot="1">
      <c r="B59" s="196">
        <v>26</v>
      </c>
      <c r="C59" s="197" t="s">
        <v>157</v>
      </c>
      <c r="D59" s="197"/>
      <c r="E59" s="197"/>
      <c r="F59" s="197"/>
      <c r="G59" s="197"/>
      <c r="H59" s="198"/>
      <c r="I59" s="198"/>
      <c r="J59" s="198"/>
      <c r="K59" s="199"/>
      <c r="L59" s="200"/>
      <c r="M59" s="201"/>
    </row>
    <row r="61" spans="3:13" ht="15">
      <c r="C61" s="226" t="s">
        <v>217</v>
      </c>
      <c r="D61" s="226"/>
      <c r="E61" s="226"/>
      <c r="F61" s="226"/>
      <c r="G61" s="226"/>
      <c r="H61" s="226"/>
      <c r="I61" s="226"/>
      <c r="J61" s="226"/>
      <c r="K61" s="226"/>
      <c r="L61" s="226"/>
      <c r="M61" s="226"/>
    </row>
    <row r="62" spans="3:13" ht="15">
      <c r="C62" s="226"/>
      <c r="D62" s="226" t="s">
        <v>216</v>
      </c>
      <c r="E62" s="226"/>
      <c r="F62" s="226"/>
      <c r="G62" s="226"/>
      <c r="H62" s="226"/>
      <c r="I62" s="226"/>
      <c r="J62" s="226"/>
      <c r="K62" s="226"/>
      <c r="L62" s="226"/>
      <c r="M62" s="226"/>
    </row>
    <row r="63" spans="3:13" ht="15">
      <c r="C63" s="226" t="s">
        <v>218</v>
      </c>
      <c r="D63" s="226" t="s">
        <v>221</v>
      </c>
      <c r="E63" s="226"/>
      <c r="F63" s="226"/>
      <c r="G63" s="226"/>
      <c r="H63" s="226"/>
      <c r="I63" s="226"/>
      <c r="J63" s="226"/>
      <c r="K63" s="226"/>
      <c r="L63" s="226"/>
      <c r="M63" s="226"/>
    </row>
    <row r="64" spans="3:13" ht="15"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</row>
    <row r="65" spans="3:13" ht="15"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</row>
    <row r="66" spans="3:13" ht="15"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</row>
  </sheetData>
  <sheetProtection/>
  <printOptions/>
  <pageMargins left="0.23" right="0.17" top="0.787401575" bottom="0.7874015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Smital</dc:creator>
  <cp:keywords/>
  <dc:description/>
  <cp:lastModifiedBy>PC</cp:lastModifiedBy>
  <cp:lastPrinted>2012-11-28T07:54:34Z</cp:lastPrinted>
  <dcterms:created xsi:type="dcterms:W3CDTF">2012-02-13T09:56:04Z</dcterms:created>
  <dcterms:modified xsi:type="dcterms:W3CDTF">2012-11-28T07:55:01Z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